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Sean\Documents\THS Band Booster\Fundraising\Scrip\"/>
    </mc:Choice>
  </mc:AlternateContent>
  <bookViews>
    <workbookView xWindow="-30" yWindow="-60" windowWidth="9720" windowHeight="6585" tabRatio="783"/>
  </bookViews>
  <sheets>
    <sheet name="5-1-10 order form" sheetId="4" r:id="rId1"/>
  </sheets>
  <definedNames>
    <definedName name="_Per1" localSheetId="0">#REF!</definedName>
    <definedName name="_Per10" localSheetId="0">#REF!</definedName>
    <definedName name="_Per11" localSheetId="0">#REF!</definedName>
    <definedName name="_Per12" localSheetId="0">#REF!</definedName>
    <definedName name="_Per13" localSheetId="0">#REF!</definedName>
    <definedName name="_Per14" localSheetId="0">#REF!</definedName>
    <definedName name="_Per15" localSheetId="0">#REF!</definedName>
    <definedName name="_Per16" localSheetId="0">#REF!</definedName>
    <definedName name="_Per17" localSheetId="0">#REF!</definedName>
    <definedName name="_Per18" localSheetId="0">#REF!</definedName>
    <definedName name="_Per19" localSheetId="0">#REF!</definedName>
    <definedName name="_Per2" localSheetId="0">#REF!</definedName>
    <definedName name="_Per20" localSheetId="0">#REF!</definedName>
    <definedName name="_Per21" localSheetId="0">#REF!</definedName>
    <definedName name="_Per22" localSheetId="0">#REF!</definedName>
    <definedName name="_Per23" localSheetId="0">#REF!</definedName>
    <definedName name="_Per24" localSheetId="0">#REF!</definedName>
    <definedName name="_Per25" localSheetId="0">#REF!</definedName>
    <definedName name="_Per3" localSheetId="0">#REF!</definedName>
    <definedName name="_Per4" localSheetId="0">#REF!</definedName>
    <definedName name="_Per5" localSheetId="0">#REF!</definedName>
    <definedName name="_Per6" localSheetId="0">#REF!</definedName>
    <definedName name="_Per60">#REF!</definedName>
    <definedName name="_Per61">#REF!</definedName>
    <definedName name="_Per62">#REF!</definedName>
    <definedName name="_Per7" localSheetId="0">#REF!</definedName>
    <definedName name="_Per8" localSheetId="0">#REF!</definedName>
    <definedName name="_Per9" localSheetId="0">#REF!</definedName>
    <definedName name="AABOTH">#REF!</definedName>
    <definedName name="AACUSTOMFORM">#REF!</definedName>
    <definedName name="AAVISA">#REF!</definedName>
    <definedName name="Access_qty20">#REF!</definedName>
    <definedName name="Almond_qty4">#REF!</definedName>
    <definedName name="AmericanE_qty25">#REF!</definedName>
    <definedName name="Applebee_qty10" localSheetId="0">#REF!</definedName>
    <definedName name="Baja_qty10">#REF!</definedName>
    <definedName name="Banana_qty25">#REF!</definedName>
    <definedName name="Barnes_qty10">#REF!</definedName>
    <definedName name="Baskin_qty2">#REF!</definedName>
    <definedName name="Bath_qty10">#REF!</definedName>
    <definedName name="Beaches_qty10">#REF!</definedName>
    <definedName name="BedBath_qty10">#REF!</definedName>
    <definedName name="Bellagios_qty20">#REF!</definedName>
    <definedName name="BigTown_qty5">#REF!</definedName>
    <definedName name="BlkAngus_qty10">#REF!</definedName>
    <definedName name="Borders_qty10">#REF!</definedName>
    <definedName name="Brgrking_qty5" localSheetId="0">#REF!</definedName>
    <definedName name="Brgrville_qty5" localSheetId="0">#REF!</definedName>
    <definedName name="Chilis_qty10" localSheetId="0">#REF!</definedName>
    <definedName name="ChuckE_qty10" localSheetId="0">#REF!</definedName>
    <definedName name="Cinnabon_qty5" localSheetId="0">#REF!</definedName>
    <definedName name="Coffee_qty20">#REF!</definedName>
    <definedName name="Coffee_qty5">#REF!</definedName>
    <definedName name="ColdStone_qty5">#REF!</definedName>
    <definedName name="CommNews_qty24">#REF!</definedName>
    <definedName name="Craft_qty10">#REF!</definedName>
    <definedName name="Daniel_qty25">#REF!</definedName>
    <definedName name="Davidson_qty5" localSheetId="0">#REF!</definedName>
    <definedName name="Dennys_qty5">#REF!</definedName>
    <definedName name="DenomA1">#REF!</definedName>
    <definedName name="DenomA2">#REF!</definedName>
    <definedName name="DenomA3">#REF!</definedName>
    <definedName name="DenomA4">#REF!</definedName>
    <definedName name="DenomB1">#REF!</definedName>
    <definedName name="DenomB2">#REF!</definedName>
    <definedName name="DenomB3">#REF!</definedName>
    <definedName name="DenomC1">#REF!</definedName>
    <definedName name="DenomC2">#REF!</definedName>
    <definedName name="DenomC3">#REF!</definedName>
    <definedName name="DenomD1">#REF!</definedName>
    <definedName name="DenomD2">#REF!</definedName>
    <definedName name="DenomE1">#REF!</definedName>
    <definedName name="DenomE2">#REF!</definedName>
    <definedName name="DenomF1">#REF!</definedName>
    <definedName name="DenomF2">#REF!</definedName>
    <definedName name="DenomG1">#REF!</definedName>
    <definedName name="DenomG2">#REF!</definedName>
    <definedName name="DenomH1">#REF!</definedName>
    <definedName name="DenomH2">#REF!</definedName>
    <definedName name="DenomI1">#REF!</definedName>
    <definedName name="DenomI2">#REF!</definedName>
    <definedName name="DenomJ1">#REF!</definedName>
    <definedName name="DenomJ2">#REF!</definedName>
    <definedName name="DenomK1">#REF!</definedName>
    <definedName name="DenomK2">#REF!</definedName>
    <definedName name="DenomL1">#REF!</definedName>
    <definedName name="DenomL2">#REF!</definedName>
    <definedName name="DenomM1">#REF!</definedName>
    <definedName name="DenomM2">#REF!</definedName>
    <definedName name="Dominos_qty10">#REF!</definedName>
    <definedName name="Eco_qty450">#REF!</definedName>
    <definedName name="Elmers_qty5">#REF!</definedName>
    <definedName name="Extra1_qty1">#REF!</definedName>
    <definedName name="FamilyFun_qty10" localSheetId="0">#REF!</definedName>
    <definedName name="FamilyFun_qty25">#REF!</definedName>
    <definedName name="Famthe_qty10" localSheetId="0">#REF!</definedName>
    <definedName name="Figaros_qty10">#REF!</definedName>
    <definedName name="FredMeyer_qty10" localSheetId="0">#REF!</definedName>
    <definedName name="FredMeyer_qty100">#REF!</definedName>
    <definedName name="FredMeyer_qty20" localSheetId="0">#REF!</definedName>
    <definedName name="FredMeyer_qty50">#REF!</definedName>
    <definedName name="Gap_qty20" localSheetId="0">#REF!</definedName>
    <definedName name="GAP_qty25">#REF!</definedName>
    <definedName name="Garlic_qty10">#REF!</definedName>
    <definedName name="GIJoes_qty10" localSheetId="0">#REF!</definedName>
    <definedName name="GIJoes_qty20">#REF!</definedName>
    <definedName name="Godfth_qty13">#REF!</definedName>
    <definedName name="Haggens_qty25" localSheetId="0">#REF!</definedName>
    <definedName name="Haggens_qty50">#REF!</definedName>
    <definedName name="Hanks_qty10" localSheetId="0">#REF!</definedName>
    <definedName name="Hanna_qty10" localSheetId="0">#REF!</definedName>
    <definedName name="Hanna_qty10">#REF!</definedName>
    <definedName name="Hollywood_qty10">#REF!</definedName>
    <definedName name="HomeDepot_qty50">#REF!</definedName>
    <definedName name="Honeybake_qty10" localSheetId="0">#REF!</definedName>
    <definedName name="Honeybake_qty25">#REF!</definedName>
    <definedName name="Howards_qty20" localSheetId="0">#REF!</definedName>
    <definedName name="Howards_qty5" localSheetId="0">#REF!</definedName>
    <definedName name="Iaays_qty20">#REF!</definedName>
    <definedName name="Izzys_qty10" localSheetId="0">#REF!</definedName>
    <definedName name="Jamba_qty5">#REF!</definedName>
    <definedName name="JCPen_qty25" localSheetId="0">#REF!</definedName>
    <definedName name="Jiffy_qty30">#REF!</definedName>
    <definedName name="Joann_qty20">#REF!</definedName>
    <definedName name="Kaady_qty3" localSheetId="0">#REF!</definedName>
    <definedName name="Kaady_qty450">#REF!</definedName>
    <definedName name="KFC_qty10">#REF!</definedName>
    <definedName name="Kitchen_qty25">#REF!</definedName>
    <definedName name="Krispy_qty7">#REF!</definedName>
    <definedName name="Lloyd_qty25">#REF!</definedName>
    <definedName name="Lowes_qty50">#REF!</definedName>
    <definedName name="m" localSheetId="0">'5-1-10 order form'!#REF!</definedName>
    <definedName name="Macheezmo_qty5">#REF!</definedName>
    <definedName name="Macys_qty25">#REF!</definedName>
    <definedName name="Marsh_qty10">#REF!</definedName>
    <definedName name="McDonalds_qty5" localSheetId="0">#REF!</definedName>
    <definedName name="McGraths_qty10">#REF!</definedName>
    <definedName name="MrsFields_qty5">#REF!</definedName>
    <definedName name="N10Qty1" localSheetId="0">#REF!</definedName>
    <definedName name="N10Qty2" localSheetId="0">#REF!</definedName>
    <definedName name="N10TotQ1" localSheetId="0">#REF!</definedName>
    <definedName name="N10TotQ2" localSheetId="0">#REF!</definedName>
    <definedName name="N11Qty1" localSheetId="0">#REF!</definedName>
    <definedName name="N11Qty2" localSheetId="0">#REF!</definedName>
    <definedName name="N11TotQ1" localSheetId="0">#REF!</definedName>
    <definedName name="N11TotQ2" localSheetId="0">#REF!</definedName>
    <definedName name="N12Qty1" localSheetId="0">#REF!</definedName>
    <definedName name="N12Qty2" localSheetId="0">#REF!</definedName>
    <definedName name="N12TotQ1" localSheetId="0">#REF!</definedName>
    <definedName name="N12TotQ2" localSheetId="0">#REF!</definedName>
    <definedName name="N13Qty1" localSheetId="0">#REF!</definedName>
    <definedName name="N13Qty2" localSheetId="0">#REF!</definedName>
    <definedName name="N13TotQ1" localSheetId="0">#REF!</definedName>
    <definedName name="N13TotQ2" localSheetId="0">#REF!</definedName>
    <definedName name="N14Qty1" localSheetId="0">#REF!</definedName>
    <definedName name="N14Qty2" localSheetId="0">#REF!</definedName>
    <definedName name="N14TotQ1" localSheetId="0">#REF!</definedName>
    <definedName name="N14TotQ2" localSheetId="0">#REF!</definedName>
    <definedName name="N15Qty1" localSheetId="0">#REF!</definedName>
    <definedName name="N15Qty2" localSheetId="0">#REF!</definedName>
    <definedName name="N15TotQ1" localSheetId="0">#REF!</definedName>
    <definedName name="N15TotQ2" localSheetId="0">#REF!</definedName>
    <definedName name="N16Qty1" localSheetId="0">#REF!</definedName>
    <definedName name="N16Qty2" localSheetId="0">#REF!</definedName>
    <definedName name="N16TotQ1" localSheetId="0">#REF!</definedName>
    <definedName name="N16TotQ2" localSheetId="0">#REF!</definedName>
    <definedName name="N17Qty1" localSheetId="0">#REF!</definedName>
    <definedName name="N17Qty2" localSheetId="0">#REF!</definedName>
    <definedName name="N17TotQ1" localSheetId="0">#REF!</definedName>
    <definedName name="N17TotQ2" localSheetId="0">#REF!</definedName>
    <definedName name="N18Qty1" localSheetId="0">#REF!</definedName>
    <definedName name="N18Qty2" localSheetId="0">#REF!</definedName>
    <definedName name="N18TotQ1" localSheetId="0">#REF!</definedName>
    <definedName name="N18TotQ2" localSheetId="0">#REF!</definedName>
    <definedName name="N19Qty1" localSheetId="0">#REF!</definedName>
    <definedName name="N19Qty2" localSheetId="0">#REF!</definedName>
    <definedName name="N19TotQ1" localSheetId="0">#REF!</definedName>
    <definedName name="N19TotQ2" localSheetId="0">#REF!</definedName>
    <definedName name="N1Qty1" localSheetId="0">#REF!</definedName>
    <definedName name="N1Qty2" localSheetId="0">#REF!</definedName>
    <definedName name="N1TotQ1" localSheetId="0">#REF!</definedName>
    <definedName name="N1TotQ2" localSheetId="0">#REF!</definedName>
    <definedName name="N20Qty1" localSheetId="0">#REF!</definedName>
    <definedName name="N20Qty2" localSheetId="0">#REF!</definedName>
    <definedName name="N20TotQ1" localSheetId="0">#REF!</definedName>
    <definedName name="N20TotQ2" localSheetId="0">#REF!</definedName>
    <definedName name="N21Qty1" localSheetId="0">#REF!</definedName>
    <definedName name="N21Qty2" localSheetId="0">#REF!</definedName>
    <definedName name="N21TotQ1" localSheetId="0">#REF!</definedName>
    <definedName name="N21TotQ2" localSheetId="0">#REF!</definedName>
    <definedName name="N22Qty1" localSheetId="0">#REF!</definedName>
    <definedName name="N22Qty2" localSheetId="0">#REF!</definedName>
    <definedName name="N22TotQ1" localSheetId="0">#REF!</definedName>
    <definedName name="N22TotQ2" localSheetId="0">#REF!</definedName>
    <definedName name="N23Qty1" localSheetId="0">#REF!</definedName>
    <definedName name="N23Qty2" localSheetId="0">#REF!</definedName>
    <definedName name="N23TotQ1" localSheetId="0">#REF!</definedName>
    <definedName name="N23TotQ2" localSheetId="0">#REF!</definedName>
    <definedName name="N24Qty1" localSheetId="0">#REF!</definedName>
    <definedName name="N24Qty2" localSheetId="0">#REF!</definedName>
    <definedName name="N24TotQ1" localSheetId="0">#REF!</definedName>
    <definedName name="N24TotQ2" localSheetId="0">#REF!</definedName>
    <definedName name="N25Qty1" localSheetId="0">#REF!</definedName>
    <definedName name="N25Qty2" localSheetId="0">#REF!</definedName>
    <definedName name="N25TotQ1" localSheetId="0">#REF!</definedName>
    <definedName name="N25TotQ2" localSheetId="0">#REF!</definedName>
    <definedName name="N2Qty1" localSheetId="0">#REF!</definedName>
    <definedName name="N2Qty2" localSheetId="0">#REF!</definedName>
    <definedName name="N2TotQ1" localSheetId="0">#REF!</definedName>
    <definedName name="N2TotQ2" localSheetId="0">#REF!</definedName>
    <definedName name="N3Qty1" localSheetId="0">#REF!</definedName>
    <definedName name="N3Qty2" localSheetId="0">#REF!</definedName>
    <definedName name="N3TotQ1" localSheetId="0">#REF!</definedName>
    <definedName name="N3TotQ2" localSheetId="0">#REF!</definedName>
    <definedName name="N4Qty1" localSheetId="0">#REF!</definedName>
    <definedName name="N4Qty2" localSheetId="0">#REF!</definedName>
    <definedName name="N4TotQ1" localSheetId="0">#REF!</definedName>
    <definedName name="N4TotQ2" localSheetId="0">#REF!</definedName>
    <definedName name="N5Qty1" localSheetId="0">#REF!</definedName>
    <definedName name="N5Qty2" localSheetId="0">#REF!</definedName>
    <definedName name="N5TotQ1" localSheetId="0">#REF!</definedName>
    <definedName name="N5TotQ2" localSheetId="0">#REF!</definedName>
    <definedName name="N60Qty1">#REF!</definedName>
    <definedName name="N60Qty2">#REF!</definedName>
    <definedName name="N60TotQ1">#REF!</definedName>
    <definedName name="N60TotQ2">#REF!</definedName>
    <definedName name="N61Qty1">#REF!</definedName>
    <definedName name="N61Qty2">#REF!</definedName>
    <definedName name="N61TotQ1">#REF!</definedName>
    <definedName name="N61TotQ2">#REF!</definedName>
    <definedName name="N62Qty1">#REF!</definedName>
    <definedName name="N62Qty2">#REF!</definedName>
    <definedName name="N62TotQ1">#REF!</definedName>
    <definedName name="N62TotQ2">#REF!</definedName>
    <definedName name="N6Qty1" localSheetId="0">#REF!</definedName>
    <definedName name="N6Qty2" localSheetId="0">#REF!</definedName>
    <definedName name="N6TotQ1" localSheetId="0">#REF!</definedName>
    <definedName name="N6TotQ2" localSheetId="0">#REF!</definedName>
    <definedName name="N7Qty1" localSheetId="0">#REF!</definedName>
    <definedName name="N7Qty2" localSheetId="0">#REF!</definedName>
    <definedName name="N7TotQ1" localSheetId="0">#REF!</definedName>
    <definedName name="N7TotQ2" localSheetId="0">#REF!</definedName>
    <definedName name="N8Qty1" localSheetId="0">#REF!</definedName>
    <definedName name="N8Qty2" localSheetId="0">#REF!</definedName>
    <definedName name="N8TotQ1" localSheetId="0">#REF!</definedName>
    <definedName name="N8TotQ2" localSheetId="0">#REF!</definedName>
    <definedName name="N9Qty1" localSheetId="0">#REF!</definedName>
    <definedName name="N9Qty2" localSheetId="0">#REF!</definedName>
    <definedName name="N9TotQ1" localSheetId="0">#REF!</definedName>
    <definedName name="N9TotQ2" localSheetId="0">#REF!</definedName>
    <definedName name="Name1" localSheetId="0">#REF!</definedName>
    <definedName name="Name10" localSheetId="0">#REF!</definedName>
    <definedName name="Name11" localSheetId="0">#REF!</definedName>
    <definedName name="Name12" localSheetId="0">#REF!</definedName>
    <definedName name="Name13" localSheetId="0">#REF!</definedName>
    <definedName name="Name14" localSheetId="0">#REF!</definedName>
    <definedName name="Name15" localSheetId="0">#REF!</definedName>
    <definedName name="Name16" localSheetId="0">#REF!</definedName>
    <definedName name="Name17" localSheetId="0">#REF!</definedName>
    <definedName name="Name18" localSheetId="0">#REF!</definedName>
    <definedName name="Name19" localSheetId="0">#REF!</definedName>
    <definedName name="Name2" localSheetId="0">#REF!</definedName>
    <definedName name="Name20" localSheetId="0">#REF!</definedName>
    <definedName name="Name21" localSheetId="0">#REF!</definedName>
    <definedName name="Name22" localSheetId="0">#REF!</definedName>
    <definedName name="Name23" localSheetId="0">#REF!</definedName>
    <definedName name="Name24" localSheetId="0">#REF!</definedName>
    <definedName name="Name25" localSheetId="0">#REF!</definedName>
    <definedName name="Name3" localSheetId="0">#REF!</definedName>
    <definedName name="Name4" localSheetId="0">#REF!</definedName>
    <definedName name="Name5" localSheetId="0">#REF!</definedName>
    <definedName name="Name6" localSheetId="0">#REF!</definedName>
    <definedName name="Name60">#REF!</definedName>
    <definedName name="Name61">#REF!</definedName>
    <definedName name="Name62">#REF!</definedName>
    <definedName name="Name7" localSheetId="0">#REF!</definedName>
    <definedName name="Name8" localSheetId="0">#REF!</definedName>
    <definedName name="Name9" localSheetId="0">#REF!</definedName>
    <definedName name="NameA">#REF!</definedName>
    <definedName name="NameATotQ1">#REF!</definedName>
    <definedName name="NameATotQ2">#REF!</definedName>
    <definedName name="NameATotQ3">#REF!</definedName>
    <definedName name="NameATotQ4">#REF!</definedName>
    <definedName name="NameB">#REF!</definedName>
    <definedName name="NameBTotQ1">#REF!</definedName>
    <definedName name="NameBTotQ2">#REF!</definedName>
    <definedName name="NameBTotQ3">#REF!</definedName>
    <definedName name="NameC">#REF!</definedName>
    <definedName name="NameCTotaQ3">#REF!</definedName>
    <definedName name="NameCTotQ1">#REF!</definedName>
    <definedName name="NameCTotQ2">#REF!</definedName>
    <definedName name="NameD">#REF!</definedName>
    <definedName name="NameDTotQ1">#REF!</definedName>
    <definedName name="NameDTotQ2">#REF!</definedName>
    <definedName name="NameE">#REF!</definedName>
    <definedName name="NameETotQ1">#REF!</definedName>
    <definedName name="NameETotQ2">#REF!</definedName>
    <definedName name="NameF">#REF!</definedName>
    <definedName name="NameFTotQ1">#REF!</definedName>
    <definedName name="NameFTotQ2">#REF!</definedName>
    <definedName name="NameG">#REF!</definedName>
    <definedName name="NameGTotQ1">#REF!</definedName>
    <definedName name="NameGTotQ2">#REF!</definedName>
    <definedName name="NameH">#REF!</definedName>
    <definedName name="NameHTotQ1">#REF!</definedName>
    <definedName name="NameHTotQ2">#REF!</definedName>
    <definedName name="NameI">#REF!</definedName>
    <definedName name="NameITotQ1">#REF!</definedName>
    <definedName name="NameITotQ2">#REF!</definedName>
    <definedName name="NameJ">#REF!</definedName>
    <definedName name="NameJTotQ1">#REF!</definedName>
    <definedName name="NameJTotQ2">#REF!</definedName>
    <definedName name="NameK">#REF!</definedName>
    <definedName name="NameKTotQ1">#REF!</definedName>
    <definedName name="NameKTotQ2">#REF!</definedName>
    <definedName name="NameL">#REF!</definedName>
    <definedName name="NameLTotQ1">#REF!</definedName>
    <definedName name="NameLTotQ2">#REF!</definedName>
    <definedName name="NameM">#REF!</definedName>
    <definedName name="NameMTotQ1">#REF!</definedName>
    <definedName name="NameMTotQ2">#REF!</definedName>
    <definedName name="Natures_qty10" localSheetId="0">#REF!</definedName>
    <definedName name="Newport_qty10" localSheetId="0">#REF!</definedName>
    <definedName name="Newport_qty25">#REF!</definedName>
    <definedName name="NewSeasons_qty20">#REF!</definedName>
    <definedName name="NewSeasons_qty50">#REF!</definedName>
    <definedName name="Nike_qty50">#REF!</definedName>
    <definedName name="OilCan_qty35">#REF!</definedName>
    <definedName name="OldNavy_qty20">#REF!</definedName>
    <definedName name="OldSpag_qty10">#REF!</definedName>
    <definedName name="Olivegard_qty10" localSheetId="0">#REF!</definedName>
    <definedName name="Outback_qty25">#REF!</definedName>
    <definedName name="p">#REF!</definedName>
    <definedName name="PacificMkt_qty10">#REF!</definedName>
    <definedName name="Papa_qty5">#REF!</definedName>
    <definedName name="Payless_qty25">#REF!</definedName>
    <definedName name="Peets_qty20">#REF!</definedName>
    <definedName name="PerA">#REF!</definedName>
    <definedName name="PerB">#REF!</definedName>
    <definedName name="PerC">#REF!</definedName>
    <definedName name="PerD">#REF!</definedName>
    <definedName name="PerE">#REF!</definedName>
    <definedName name="PerF">#REF!</definedName>
    <definedName name="PerG">#REF!</definedName>
    <definedName name="PerH">#REF!</definedName>
    <definedName name="PerI">#REF!</definedName>
    <definedName name="PerJ">#REF!</definedName>
    <definedName name="PerK">#REF!</definedName>
    <definedName name="PerL">#REF!</definedName>
    <definedName name="PerM">#REF!</definedName>
    <definedName name="Petco_qty25">#REF!</definedName>
    <definedName name="Phone_qty5">#REF!</definedName>
    <definedName name="PizzaCab_qty10" localSheetId="0">#REF!</definedName>
    <definedName name="Pizzacato_qty10">#REF!</definedName>
    <definedName name="PizzaSchm_qty10">#REF!</definedName>
    <definedName name="Powells_qty10" localSheetId="0">#REF!</definedName>
    <definedName name="_xlnm.Print_Area" localSheetId="0">'5-1-10 order form'!$B$1:$AA$51</definedName>
    <definedName name="QFC_qty20">#REF!</definedName>
    <definedName name="RedRobin_qty10">#REF!</definedName>
    <definedName name="Regal_qty8">#REF!</definedName>
    <definedName name="Rodda_qty20" localSheetId="0">#REF!</definedName>
    <definedName name="Round_qty10" localSheetId="0">#REF!</definedName>
    <definedName name="Safeway_qty50">#REF!</definedName>
    <definedName name="Sears_qty50">#REF!</definedName>
    <definedName name="Sees_qty1360">#REF!</definedName>
    <definedName name="Shari_qty5" localSheetId="0">#REF!</definedName>
    <definedName name="Shell_qty25">#REF!</definedName>
    <definedName name="Staples_qty25">#REF!</definedName>
    <definedName name="Starbucks_qty25">#REF!</definedName>
    <definedName name="SweetTom_qty10">#REF!</definedName>
    <definedName name="Thriftway_qty10" localSheetId="0">#REF!</definedName>
    <definedName name="Thriftway_qty25" localSheetId="0">#REF!</definedName>
    <definedName name="Tillamook_qty10">#REF!</definedName>
    <definedName name="Tillamook_qty5" localSheetId="0">#REF!</definedName>
    <definedName name="Timber_qty25">#REF!</definedName>
    <definedName name="Times_qty24">#REF!</definedName>
    <definedName name="Toms_qty5">#REF!</definedName>
    <definedName name="ToysRUs_qty10">#REF!</definedName>
    <definedName name="TVBS_qty5">#REF!</definedName>
    <definedName name="UPSamount">#REF!</definedName>
    <definedName name="UPSschedule">#REF!</definedName>
    <definedName name="Washman_qty4">#REF!</definedName>
    <definedName name="Wendys_qty10">#REF!</definedName>
    <definedName name="WhoSong_qty10">#REF!</definedName>
    <definedName name="WildOats_qty25">#REF!</definedName>
    <definedName name="Woodburn_qty10">#REF!</definedName>
    <definedName name="wrn.Entry._.Form." hidden="1">{"Entry Form",#N/A,FALSE,"SCRPFRMZ"}</definedName>
    <definedName name="Z_76F4F166_72B8_11D4_9B3C_92E307FF582F_.wvu.PrintArea" localSheetId="0" hidden="1">'5-1-10 order form'!$A$1:$S$54</definedName>
    <definedName name="Z_76F4F167_72B8_11D4_9B3C_92E307FF582F_.wvu.PrintArea" localSheetId="0" hidden="1">'5-1-10 order form'!$A$1:$S$54</definedName>
    <definedName name="Z_845C0338_7CD7_4E22_8DC2_91F4780109DB_.wvu.PrintArea" localSheetId="0" hidden="1">'5-1-10 order form'!$A$1:$R$54</definedName>
    <definedName name="Zupans_qty10" localSheetId="0">#REF!</definedName>
  </definedNames>
  <calcPr calcId="152511"/>
  <customWorkbookViews>
    <customWorkbookView name="NATIONAL ORDER FORM (TigTual ENTRY)" guid="{CD5B75E4-2399-11D6-955A-0090272FA091}" includeHiddenRowCol="0" maximized="1" xWindow="2" yWindow="2" windowWidth="796" windowHeight="401" tabRatio="753" activeSheetId="2"/>
    <customWorkbookView name="MASTER ORDER FORM (TigTual ENTRY)" guid="{CD5B75E3-2399-11D6-955A-0090272FA091}" includeHiddenRowCol="0" maximized="1" xWindow="2" yWindow="2" windowWidth="796" windowHeight="401" tabRatio="753" activeSheetId="2"/>
    <customWorkbookView name="Entry Form..National (TigTual ENTRY)" guid="{CD5B75E2-2399-11D6-955A-0090272FA091}" includeHiddenRowCol="0" maximized="1" xWindow="2" yWindow="2" windowWidth="796" windowHeight="401" tabRatio="753" activeSheetId="2"/>
    <customWorkbookView name="Entry Form..local (TigTual ENTRY)" guid="{CD5B75E1-2399-11D6-955A-0090272FA091}" includeHiddenRowCol="0" maximized="1" xWindow="2" yWindow="2" windowWidth="796" windowHeight="401" tabRatio="753" activeSheetId="2"/>
    <customWorkbookView name="Entry Form..BOTH (TigTual ENTRY)" guid="{CD5B75E0-2399-11D6-955A-0090272FA091}" includeHiddenRowCol="0" maximized="1" xWindow="2" yWindow="2" windowWidth="796" windowHeight="401" tabRatio="753" activeSheetId="2"/>
  </customWorkbookViews>
</workbook>
</file>

<file path=xl/calcChain.xml><?xml version="1.0" encoding="utf-8"?>
<calcChain xmlns="http://schemas.openxmlformats.org/spreadsheetml/2006/main">
  <c r="X18" i="4" l="1"/>
  <c r="Z18" i="4" s="1"/>
  <c r="X21" i="4"/>
  <c r="Z21" i="4"/>
  <c r="X22" i="4"/>
  <c r="Z22" i="4" s="1"/>
  <c r="F23" i="4"/>
  <c r="H22" i="4"/>
  <c r="F22" i="4"/>
  <c r="O27" i="4"/>
  <c r="O30" i="4"/>
  <c r="O31" i="4"/>
  <c r="O32" i="4"/>
  <c r="O33" i="4"/>
  <c r="O35" i="4"/>
  <c r="Q35" i="4"/>
  <c r="O36" i="4"/>
  <c r="O37" i="4"/>
  <c r="O38" i="4"/>
  <c r="Q37" i="4"/>
  <c r="O39" i="4"/>
  <c r="Q38" i="4" s="1"/>
  <c r="O40" i="4"/>
  <c r="X32" i="4"/>
  <c r="Z32" i="4" s="1"/>
  <c r="X31" i="4"/>
  <c r="Z31" i="4"/>
  <c r="X30" i="4"/>
  <c r="Z30" i="4" s="1"/>
  <c r="X29" i="4"/>
  <c r="X28" i="4"/>
  <c r="Z28" i="4" s="1"/>
  <c r="X27" i="4"/>
  <c r="Z27" i="4" s="1"/>
  <c r="X26" i="4"/>
  <c r="Z26" i="4" s="1"/>
  <c r="Z25" i="4"/>
  <c r="X25" i="4"/>
  <c r="X24" i="4"/>
  <c r="Z24" i="4" s="1"/>
  <c r="Z23" i="4"/>
  <c r="X23" i="4"/>
  <c r="X17" i="4"/>
  <c r="Z17" i="4"/>
  <c r="Z15" i="4"/>
  <c r="X15" i="4"/>
  <c r="X14" i="4"/>
  <c r="Z13" i="4"/>
  <c r="X13" i="4"/>
  <c r="X12" i="4"/>
  <c r="Z10" i="4"/>
  <c r="X10" i="4"/>
  <c r="Z9" i="4"/>
  <c r="Z8" i="4"/>
  <c r="X8" i="4"/>
  <c r="O45" i="4"/>
  <c r="O44" i="4"/>
  <c r="Q43" i="4" s="1"/>
  <c r="O43" i="4"/>
  <c r="Q42" i="4" s="1"/>
  <c r="F36" i="4"/>
  <c r="F37" i="4"/>
  <c r="H37" i="4"/>
  <c r="F38" i="4"/>
  <c r="H38" i="4"/>
  <c r="X34" i="4"/>
  <c r="X33" i="4"/>
  <c r="Z33" i="4" s="1"/>
  <c r="F20" i="4"/>
  <c r="H20" i="4"/>
  <c r="F19" i="4"/>
  <c r="H19" i="4" s="1"/>
  <c r="F18" i="4"/>
  <c r="H18" i="4"/>
  <c r="F17" i="4"/>
  <c r="H17" i="4" s="1"/>
  <c r="H45" i="4"/>
  <c r="O17" i="4"/>
  <c r="O18" i="4"/>
  <c r="Q18" i="4"/>
  <c r="O19" i="4"/>
  <c r="Q20" i="4"/>
  <c r="O20" i="4"/>
  <c r="Q21" i="4" s="1"/>
  <c r="O21" i="4"/>
  <c r="O23" i="4"/>
  <c r="X45" i="4"/>
  <c r="Z45" i="4"/>
  <c r="X41" i="4"/>
  <c r="X40" i="4"/>
  <c r="Z40" i="4"/>
  <c r="X39" i="4"/>
  <c r="X38" i="4"/>
  <c r="Z38" i="4" s="1"/>
  <c r="X37" i="4"/>
  <c r="X36" i="4"/>
  <c r="Z36" i="4"/>
  <c r="X35" i="4"/>
  <c r="Z35" i="4"/>
  <c r="Z34" i="4"/>
  <c r="Q28" i="4"/>
  <c r="Q22" i="4"/>
  <c r="Q8" i="4"/>
  <c r="F27" i="4"/>
  <c r="H27" i="4"/>
  <c r="Z37" i="4"/>
  <c r="Z39" i="4"/>
  <c r="Z41" i="4"/>
  <c r="X42" i="4"/>
  <c r="Z42" i="4"/>
  <c r="X43" i="4"/>
  <c r="Z43" i="4"/>
  <c r="X44" i="4"/>
  <c r="Z44" i="4"/>
  <c r="O46" i="4"/>
  <c r="F31" i="4"/>
  <c r="F32" i="4"/>
  <c r="H30" i="4"/>
  <c r="F30" i="4"/>
  <c r="H31" i="4"/>
  <c r="H32" i="4"/>
  <c r="F33" i="4"/>
  <c r="H33" i="4" s="1"/>
  <c r="F34" i="4"/>
  <c r="H34" i="4" s="1"/>
  <c r="F35" i="4"/>
  <c r="H35" i="4"/>
  <c r="H36" i="4"/>
  <c r="H41" i="4"/>
  <c r="H42" i="4"/>
  <c r="H43" i="4"/>
  <c r="H44" i="4"/>
  <c r="H46" i="4"/>
  <c r="Q16" i="4"/>
  <c r="Q17" i="4"/>
  <c r="Q23" i="4"/>
  <c r="Q44" i="4"/>
  <c r="Q27" i="4"/>
  <c r="Q31" i="4"/>
  <c r="Q36" i="4"/>
  <c r="Q39" i="4"/>
  <c r="O41" i="4"/>
  <c r="Q40" i="4"/>
  <c r="O42" i="4"/>
  <c r="Q41" i="4" s="1"/>
  <c r="Q46" i="4"/>
  <c r="Q32" i="4"/>
  <c r="Q30" i="4"/>
  <c r="F21" i="4"/>
  <c r="H21" i="4"/>
  <c r="Q24" i="4"/>
  <c r="Q26" i="4"/>
  <c r="F10" i="4"/>
  <c r="H10" i="4"/>
  <c r="F11" i="4"/>
  <c r="H11" i="4"/>
  <c r="F13" i="4"/>
  <c r="H13" i="4" s="1"/>
  <c r="F14" i="4"/>
  <c r="H14" i="4" s="1"/>
</calcChain>
</file>

<file path=xl/sharedStrings.xml><?xml version="1.0" encoding="utf-8"?>
<sst xmlns="http://schemas.openxmlformats.org/spreadsheetml/2006/main" count="260" uniqueCount="131">
  <si>
    <t>PROFIT</t>
  </si>
  <si>
    <t>Date:</t>
  </si>
  <si>
    <t>STORE</t>
  </si>
  <si>
    <t>$</t>
  </si>
  <si>
    <t>#</t>
  </si>
  <si>
    <t>GROSS $</t>
  </si>
  <si>
    <t>%</t>
  </si>
  <si>
    <t>NET Amt.</t>
  </si>
  <si>
    <t xml:space="preserve"> 's</t>
  </si>
  <si>
    <t>Papa John's Pizza</t>
  </si>
  <si>
    <t>Pizza Caboose</t>
  </si>
  <si>
    <t>Red Robin</t>
  </si>
  <si>
    <t>Sweet Tomatoes</t>
  </si>
  <si>
    <t>Bath &amp; Body Works</t>
  </si>
  <si>
    <t>Marshall's/TJ Maxx</t>
  </si>
  <si>
    <t>Jiffy Lube</t>
  </si>
  <si>
    <t>Kaady Car Wash</t>
  </si>
  <si>
    <t>Home Depot</t>
  </si>
  <si>
    <t>Applebee's</t>
  </si>
  <si>
    <t>Baja Fresh</t>
  </si>
  <si>
    <t>Powell's Books</t>
  </si>
  <si>
    <t>Burger King</t>
  </si>
  <si>
    <t>Burgerville USA</t>
  </si>
  <si>
    <t>Domino's Pizza</t>
  </si>
  <si>
    <t>Bed, Bath &amp; Beyond</t>
  </si>
  <si>
    <t>Craft Warehouse</t>
  </si>
  <si>
    <t>Fred Meyer/QFC</t>
  </si>
  <si>
    <t>Elmer's Pancake House</t>
  </si>
  <si>
    <t>Cold Stone Creamery</t>
  </si>
  <si>
    <t>Macy's</t>
  </si>
  <si>
    <t>Payless ShoeSource</t>
  </si>
  <si>
    <t>Denny's Restaurant</t>
  </si>
  <si>
    <t>McGrath's Fish House</t>
  </si>
  <si>
    <t>Lowe's Home Improv.</t>
  </si>
  <si>
    <t>Petco</t>
  </si>
  <si>
    <t>Joann Fabrics</t>
  </si>
  <si>
    <t>Outback Steakhouse</t>
  </si>
  <si>
    <t>Safeway</t>
  </si>
  <si>
    <t>Staples Office Supplies</t>
  </si>
  <si>
    <t>New Seasons Market</t>
  </si>
  <si>
    <t>Starbucks</t>
  </si>
  <si>
    <t xml:space="preserve"> Patron Contact:</t>
  </si>
  <si>
    <t>Phone:</t>
  </si>
  <si>
    <r>
      <t xml:space="preserve"> </t>
    </r>
    <r>
      <rPr>
        <b/>
        <sz val="12"/>
        <rFont val="Times New Roman"/>
        <family val="1"/>
      </rPr>
      <t xml:space="preserve">THS Band &amp; Color Guard Boosters.                                                    </t>
    </r>
    <r>
      <rPr>
        <b/>
        <sz val="13"/>
        <rFont val="Times New Roman"/>
        <family val="1"/>
      </rPr>
      <t xml:space="preserve">Gift Cards &amp; Gift Certificates Order Form </t>
    </r>
    <r>
      <rPr>
        <b/>
        <sz val="12"/>
        <rFont val="Times New Roman"/>
        <family val="1"/>
      </rPr>
      <t xml:space="preserve">                                   </t>
    </r>
    <r>
      <rPr>
        <b/>
        <sz val="11"/>
        <rFont val="Times New Roman"/>
        <family val="1"/>
      </rPr>
      <t>Cards cannot be returned so order carefully.</t>
    </r>
  </si>
  <si>
    <t>Column One Total---------------------------------------&gt;</t>
  </si>
  <si>
    <r>
      <t>Krispy Kreme</t>
    </r>
    <r>
      <rPr>
        <sz val="9"/>
        <rFont val="Arial"/>
        <family val="2"/>
      </rPr>
      <t xml:space="preserve"> (1 doz. Glazed)</t>
    </r>
  </si>
  <si>
    <r>
      <t xml:space="preserve">Roundtable Pizza  </t>
    </r>
    <r>
      <rPr>
        <sz val="9"/>
        <rFont val="Arial"/>
        <family val="2"/>
      </rPr>
      <t>OR &amp; SW WA</t>
    </r>
  </si>
  <si>
    <t>Pizzicato Gormet Pizza</t>
  </si>
  <si>
    <t>Shari's Restaurant</t>
  </si>
  <si>
    <t xml:space="preserve"> </t>
  </si>
  <si>
    <t>Subway</t>
  </si>
  <si>
    <t>Itunes</t>
  </si>
  <si>
    <t>Pier 1 Imports</t>
  </si>
  <si>
    <t>Regal Cinemas Gift Card</t>
  </si>
  <si>
    <r>
      <t xml:space="preserve">GAP/Old Navy/Banana Repblc/ Gap Kids, Outlets </t>
    </r>
    <r>
      <rPr>
        <sz val="8"/>
        <rFont val="Arial"/>
        <family val="2"/>
      </rPr>
      <t>(One Card for All Stores)</t>
    </r>
  </si>
  <si>
    <t>REI</t>
  </si>
  <si>
    <t>Best Buy</t>
  </si>
  <si>
    <t>Panera Bread &amp; Café</t>
  </si>
  <si>
    <r>
      <t>Nike, Inc.</t>
    </r>
    <r>
      <rPr>
        <sz val="10"/>
        <rFont val="Arial"/>
        <family val="2"/>
      </rPr>
      <t xml:space="preserve">        </t>
    </r>
  </si>
  <si>
    <t>Pottery Barn - Willams-Sonoma</t>
  </si>
  <si>
    <t>Backyard Bird Shop</t>
  </si>
  <si>
    <t>Chipotle</t>
  </si>
  <si>
    <t>Carl's Jr / Green Burrito</t>
  </si>
  <si>
    <t>Bridgeport Village</t>
  </si>
  <si>
    <t xml:space="preserve">JC Penney </t>
  </si>
  <si>
    <t>McMenamins/Ruby's Spa</t>
  </si>
  <si>
    <t>Big 5 Sporting Goods</t>
  </si>
  <si>
    <t xml:space="preserve">Michaels Crafts </t>
  </si>
  <si>
    <r>
      <t xml:space="preserve">Family Theaters </t>
    </r>
    <r>
      <rPr>
        <sz val="8"/>
        <rFont val="Arial"/>
        <family val="2"/>
      </rPr>
      <t>Tig/Oak Grove</t>
    </r>
  </si>
  <si>
    <t>Albertsons/Sav-ON</t>
  </si>
  <si>
    <t>Family Fun Center Wilsonville(Bullwinkles)</t>
  </si>
  <si>
    <r>
      <t>Peet's Coffee</t>
    </r>
    <r>
      <rPr>
        <sz val="8"/>
        <rFont val="Arial"/>
        <family val="2"/>
      </rPr>
      <t xml:space="preserve"> (Except F Meyer Peet's)</t>
    </r>
  </si>
  <si>
    <t>Dick's Sporting Goods</t>
  </si>
  <si>
    <t>Ross Dress for Less</t>
  </si>
  <si>
    <t>Pastini Pastaria</t>
  </si>
  <si>
    <t>Bellagio's Pizza</t>
  </si>
  <si>
    <t>Kohl's</t>
  </si>
  <si>
    <t>Sonic Drive-Ins</t>
  </si>
  <si>
    <t>ACE Hardware</t>
  </si>
  <si>
    <t>Tully's Coffee</t>
  </si>
  <si>
    <t>John's Incredible Pizza</t>
  </si>
  <si>
    <t>Papa Murphy's Pizza</t>
  </si>
  <si>
    <t>Famous Dave's Bar B-Q</t>
  </si>
  <si>
    <t>Cards vary. Read card back for info on fees and expiration. Use promptly. Check store website or call service number on back of card for balance and usage history.</t>
  </si>
  <si>
    <t>Regal Cinemas (Adult ticket)</t>
  </si>
  <si>
    <t>Columbia Sportswear</t>
  </si>
  <si>
    <t>Column Three Total--------------------------------------&gt;</t>
  </si>
  <si>
    <t>Amazon.com</t>
  </si>
  <si>
    <t>Veggie Grill</t>
  </si>
  <si>
    <t>Column Two Total---------------------------------------&gt;</t>
  </si>
  <si>
    <t>TOTAL All Columns</t>
  </si>
  <si>
    <t>Landry's Restaurants *</t>
  </si>
  <si>
    <t>* Good at Claim Jumper, Morton's Steak House, Harborside, Chart House, Jake's Seafood, McCormick &amp; Scmick's Fish House, M&amp;S Grill @ Bridgeport, McCormick &amp; Schmick's Grill @ Gov. Hotel, Heathman Hotel Rest.</t>
  </si>
  <si>
    <t>Whole Food's</t>
  </si>
  <si>
    <t>Chevy's</t>
  </si>
  <si>
    <t>Panda Express</t>
  </si>
  <si>
    <t>Taco Bell</t>
  </si>
  <si>
    <t>Target</t>
  </si>
  <si>
    <t>Make checks payable to "THS Band"</t>
  </si>
  <si>
    <t>Buffalo Wild Wings</t>
  </si>
  <si>
    <t>Davidson's - Tigard (no change)</t>
  </si>
  <si>
    <t>Old Spaghetti Factory(no change)</t>
  </si>
  <si>
    <t>Oswego Grill</t>
  </si>
  <si>
    <t>Sonic Drive-In</t>
  </si>
  <si>
    <t>Walgreens</t>
  </si>
  <si>
    <t>Noodles and Commpany</t>
  </si>
  <si>
    <t>Walmart</t>
  </si>
  <si>
    <t>Ulta</t>
  </si>
  <si>
    <t>Petsmart</t>
  </si>
  <si>
    <t>Nordstrom</t>
  </si>
  <si>
    <t xml:space="preserve">Band/Colorguard        </t>
  </si>
  <si>
    <t>Group:</t>
  </si>
  <si>
    <t>Office Depot</t>
  </si>
  <si>
    <t>Adidas</t>
  </si>
  <si>
    <t>Olive Garden/Yard House</t>
  </si>
  <si>
    <t>Stanfords/ptld City Grill/Manzana</t>
  </si>
  <si>
    <t>Cabela's</t>
  </si>
  <si>
    <t>Sears/Kmart</t>
  </si>
  <si>
    <t>The Children's Place</t>
  </si>
  <si>
    <t>Big Town Hero</t>
  </si>
  <si>
    <t>Izzy's Pizza</t>
  </si>
  <si>
    <t>Visa Prepaid Card(no Activation)</t>
  </si>
  <si>
    <t>Godfathers(med special or lg 2 topping)</t>
  </si>
  <si>
    <r>
      <t>See's Candies</t>
    </r>
    <r>
      <rPr>
        <sz val="9"/>
        <rFont val="Arial"/>
        <family val="2"/>
      </rPr>
      <t>($20 value-1 lb.)</t>
    </r>
  </si>
  <si>
    <t>Turn in orders to receptionist's desk at the high school, no later than 1:00 p.m. on Scrip Dates listed on Band Booster Website!</t>
  </si>
  <si>
    <t xml:space="preserve">Amy Christianson (as.christianson@frontier.com) will coordinate delivery with you. </t>
  </si>
  <si>
    <t>Revised -8-18</t>
  </si>
  <si>
    <t>Please provide a phone number and/or email address.</t>
  </si>
  <si>
    <t>Email:</t>
  </si>
  <si>
    <t>Student Name: Mackenzie Hotchkiss</t>
  </si>
  <si>
    <t>Scrip Coordinator: Amy Christianson
as.christianson@frontier.com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</si>
</sst>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0.0%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u/>
      <sz val="9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b/>
      <u/>
      <sz val="11"/>
      <name val="Arial"/>
      <family val="2"/>
    </font>
    <font>
      <u/>
      <sz val="8.5"/>
      <color theme="10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2" fillId="0" borderId="0" applyFill="0"/>
    <xf numFmtId="0" fontId="2" fillId="0" borderId="0" applyFill="0"/>
  </cellStyleXfs>
  <cellXfs count="244">
    <xf numFmtId="0" fontId="0" fillId="0" borderId="0" xfId="0"/>
    <xf numFmtId="0" fontId="2" fillId="0" borderId="0" xfId="2"/>
    <xf numFmtId="0" fontId="2" fillId="0" borderId="0" xfId="3" applyFill="1" applyBorder="1"/>
    <xf numFmtId="0" fontId="9" fillId="0" borderId="0" xfId="3" applyFont="1" applyFill="1" applyBorder="1" applyProtection="1">
      <protection locked="0"/>
    </xf>
    <xf numFmtId="0" fontId="2" fillId="0" borderId="0" xfId="3" applyBorder="1"/>
    <xf numFmtId="14" fontId="3" fillId="0" borderId="0" xfId="3" applyNumberFormat="1" applyFont="1" applyBorder="1" applyAlignment="1" applyProtection="1">
      <alignment horizontal="center"/>
    </xf>
    <xf numFmtId="0" fontId="10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Continuous" vertical="center"/>
    </xf>
    <xf numFmtId="1" fontId="10" fillId="0" borderId="0" xfId="3" applyNumberFormat="1" applyFont="1" applyFill="1" applyBorder="1" applyAlignment="1">
      <alignment horizontal="center" vertical="center"/>
    </xf>
    <xf numFmtId="0" fontId="2" fillId="0" borderId="0" xfId="2" applyBorder="1"/>
    <xf numFmtId="40" fontId="12" fillId="0" borderId="1" xfId="3" applyNumberFormat="1" applyFont="1" applyFill="1" applyBorder="1"/>
    <xf numFmtId="40" fontId="12" fillId="0" borderId="1" xfId="3" applyNumberFormat="1" applyFont="1" applyFill="1" applyBorder="1" applyAlignment="1">
      <alignment vertical="center"/>
    </xf>
    <xf numFmtId="40" fontId="12" fillId="0" borderId="2" xfId="3" applyNumberFormat="1" applyFont="1" applyFill="1" applyBorder="1"/>
    <xf numFmtId="40" fontId="12" fillId="0" borderId="3" xfId="3" applyNumberFormat="1" applyFont="1" applyFill="1" applyBorder="1" applyAlignment="1">
      <alignment vertical="center"/>
    </xf>
    <xf numFmtId="40" fontId="12" fillId="0" borderId="4" xfId="3" applyNumberFormat="1" applyFont="1" applyFill="1" applyBorder="1"/>
    <xf numFmtId="40" fontId="12" fillId="0" borderId="3" xfId="3" applyNumberFormat="1" applyFont="1" applyFill="1" applyBorder="1"/>
    <xf numFmtId="40" fontId="12" fillId="0" borderId="5" xfId="3" applyNumberFormat="1" applyFont="1" applyFill="1" applyBorder="1"/>
    <xf numFmtId="0" fontId="13" fillId="0" borderId="0" xfId="3" applyFont="1"/>
    <xf numFmtId="40" fontId="12" fillId="0" borderId="6" xfId="3" applyNumberFormat="1" applyFont="1" applyFill="1" applyBorder="1"/>
    <xf numFmtId="0" fontId="0" fillId="0" borderId="0" xfId="0" applyBorder="1"/>
    <xf numFmtId="40" fontId="11" fillId="0" borderId="2" xfId="3" applyNumberFormat="1" applyFont="1" applyFill="1" applyBorder="1"/>
    <xf numFmtId="40" fontId="12" fillId="0" borderId="7" xfId="3" applyNumberFormat="1" applyFont="1" applyFill="1" applyBorder="1"/>
    <xf numFmtId="0" fontId="9" fillId="0" borderId="0" xfId="2" applyFont="1" applyBorder="1" applyAlignment="1">
      <alignment horizontal="right"/>
    </xf>
    <xf numFmtId="40" fontId="11" fillId="0" borderId="4" xfId="3" applyNumberFormat="1" applyFont="1" applyFill="1" applyBorder="1"/>
    <xf numFmtId="40" fontId="11" fillId="0" borderId="3" xfId="3" applyNumberFormat="1" applyFont="1" applyFill="1" applyBorder="1"/>
    <xf numFmtId="40" fontId="11" fillId="0" borderId="1" xfId="3" applyNumberFormat="1" applyFont="1" applyFill="1" applyBorder="1"/>
    <xf numFmtId="40" fontId="11" fillId="0" borderId="5" xfId="3" applyNumberFormat="1" applyFont="1" applyFill="1" applyBorder="1"/>
    <xf numFmtId="40" fontId="11" fillId="0" borderId="8" xfId="3" applyNumberFormat="1" applyFont="1" applyFill="1" applyBorder="1"/>
    <xf numFmtId="40" fontId="11" fillId="0" borderId="9" xfId="3" applyNumberFormat="1" applyFont="1" applyFill="1" applyBorder="1"/>
    <xf numFmtId="40" fontId="11" fillId="0" borderId="7" xfId="3" applyNumberFormat="1" applyFont="1" applyFill="1" applyBorder="1"/>
    <xf numFmtId="0" fontId="11" fillId="0" borderId="3" xfId="3" applyFont="1" applyFill="1" applyBorder="1"/>
    <xf numFmtId="0" fontId="11" fillId="0" borderId="1" xfId="3" applyFont="1" applyFill="1" applyBorder="1"/>
    <xf numFmtId="9" fontId="16" fillId="0" borderId="1" xfId="3" applyNumberFormat="1" applyFont="1" applyFill="1" applyBorder="1" applyAlignment="1">
      <alignment horizontal="center"/>
    </xf>
    <xf numFmtId="9" fontId="16" fillId="0" borderId="6" xfId="3" applyNumberFormat="1" applyFont="1" applyFill="1" applyBorder="1" applyAlignment="1">
      <alignment horizontal="centerContinuous" vertical="center"/>
    </xf>
    <xf numFmtId="9" fontId="16" fillId="0" borderId="5" xfId="3" applyNumberFormat="1" applyFont="1" applyFill="1" applyBorder="1" applyAlignment="1">
      <alignment horizontal="center"/>
    </xf>
    <xf numFmtId="0" fontId="14" fillId="0" borderId="0" xfId="3" applyFont="1" applyBorder="1" applyAlignment="1">
      <alignment horizontal="left" vertical="center" indent="2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Continuous" vertical="center"/>
    </xf>
    <xf numFmtId="1" fontId="5" fillId="0" borderId="0" xfId="3" applyNumberFormat="1" applyFont="1" applyFill="1" applyBorder="1" applyAlignment="1">
      <alignment horizontal="center" vertical="center"/>
    </xf>
    <xf numFmtId="9" fontId="16" fillId="0" borderId="10" xfId="3" applyNumberFormat="1" applyFont="1" applyFill="1" applyBorder="1" applyAlignment="1">
      <alignment horizontal="center"/>
    </xf>
    <xf numFmtId="0" fontId="8" fillId="0" borderId="11" xfId="3" applyFont="1" applyBorder="1" applyProtection="1"/>
    <xf numFmtId="0" fontId="2" fillId="0" borderId="11" xfId="3" applyFill="1" applyBorder="1"/>
    <xf numFmtId="0" fontId="2" fillId="0" borderId="11" xfId="3" applyBorder="1"/>
    <xf numFmtId="0" fontId="7" fillId="0" borderId="11" xfId="3" applyFont="1" applyFill="1" applyBorder="1" applyProtection="1"/>
    <xf numFmtId="0" fontId="11" fillId="0" borderId="10" xfId="3" applyFont="1" applyFill="1" applyBorder="1"/>
    <xf numFmtId="0" fontId="6" fillId="0" borderId="0" xfId="3" applyFont="1" applyAlignment="1"/>
    <xf numFmtId="0" fontId="20" fillId="0" borderId="0" xfId="3" applyFont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0" fontId="19" fillId="0" borderId="12" xfId="3" applyFont="1" applyFill="1" applyBorder="1" applyAlignment="1" applyProtection="1">
      <alignment horizontal="left"/>
    </xf>
    <xf numFmtId="0" fontId="7" fillId="0" borderId="12" xfId="3" applyFont="1" applyFill="1" applyBorder="1" applyAlignment="1" applyProtection="1">
      <alignment horizontal="left"/>
    </xf>
    <xf numFmtId="0" fontId="14" fillId="0" borderId="13" xfId="3" applyFont="1" applyFill="1" applyBorder="1" applyAlignment="1" applyProtection="1">
      <alignment horizont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/>
    <xf numFmtId="40" fontId="12" fillId="0" borderId="0" xfId="3" applyNumberFormat="1" applyFont="1" applyFill="1" applyBorder="1"/>
    <xf numFmtId="0" fontId="1" fillId="0" borderId="0" xfId="0" applyFont="1" applyFill="1" applyBorder="1"/>
    <xf numFmtId="0" fontId="1" fillId="0" borderId="0" xfId="2" applyFont="1" applyFill="1" applyBorder="1" applyAlignment="1">
      <alignment horizontal="centerContinuous"/>
    </xf>
    <xf numFmtId="0" fontId="1" fillId="0" borderId="0" xfId="2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/>
    </xf>
    <xf numFmtId="0" fontId="24" fillId="0" borderId="0" xfId="2" applyFont="1" applyFill="1" applyBorder="1"/>
    <xf numFmtId="0" fontId="24" fillId="0" borderId="0" xfId="0" applyFont="1" applyFill="1" applyBorder="1"/>
    <xf numFmtId="8" fontId="24" fillId="0" borderId="0" xfId="2" applyNumberFormat="1" applyFont="1" applyFill="1" applyBorder="1" applyAlignment="1">
      <alignment horizontal="center"/>
    </xf>
    <xf numFmtId="7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0" fontId="25" fillId="0" borderId="0" xfId="0" applyFont="1" applyFill="1" applyBorder="1"/>
    <xf numFmtId="0" fontId="26" fillId="0" borderId="0" xfId="0" applyFont="1" applyFill="1" applyBorder="1"/>
    <xf numFmtId="0" fontId="26" fillId="0" borderId="0" xfId="2" applyFont="1" applyFill="1" applyBorder="1"/>
    <xf numFmtId="0" fontId="4" fillId="0" borderId="0" xfId="2" applyFont="1" applyFill="1" applyBorder="1" applyAlignment="1">
      <alignment horizontal="left"/>
    </xf>
    <xf numFmtId="8" fontId="26" fillId="0" borderId="0" xfId="2" applyNumberFormat="1" applyFont="1" applyFill="1" applyBorder="1"/>
    <xf numFmtId="0" fontId="26" fillId="0" borderId="0" xfId="2" applyFont="1" applyFill="1" applyBorder="1" applyAlignment="1">
      <alignment horizontal="centerContinuous" wrapText="1"/>
    </xf>
    <xf numFmtId="0" fontId="26" fillId="0" borderId="0" xfId="0" applyFont="1" applyFill="1" applyBorder="1" applyAlignment="1">
      <alignment horizontal="centerContinuous" wrapText="1"/>
    </xf>
    <xf numFmtId="1" fontId="26" fillId="0" borderId="0" xfId="2" applyNumberFormat="1" applyFont="1" applyFill="1" applyBorder="1" applyAlignment="1">
      <alignment horizontal="centerContinuous"/>
    </xf>
    <xf numFmtId="1" fontId="26" fillId="0" borderId="0" xfId="2" applyNumberFormat="1" applyFont="1" applyFill="1" applyBorder="1" applyAlignment="1">
      <alignment horizontal="center"/>
    </xf>
    <xf numFmtId="0" fontId="16" fillId="0" borderId="15" xfId="3" applyFont="1" applyFill="1" applyBorder="1" applyAlignment="1">
      <alignment horizontal="right"/>
    </xf>
    <xf numFmtId="0" fontId="16" fillId="0" borderId="16" xfId="3" applyNumberFormat="1" applyFont="1" applyFill="1" applyBorder="1" applyAlignment="1">
      <alignment horizontal="left"/>
    </xf>
    <xf numFmtId="1" fontId="11" fillId="0" borderId="1" xfId="3" applyNumberFormat="1" applyFont="1" applyFill="1" applyBorder="1" applyAlignment="1">
      <alignment horizontal="center"/>
    </xf>
    <xf numFmtId="0" fontId="11" fillId="0" borderId="5" xfId="3" applyFont="1" applyFill="1" applyBorder="1" applyAlignment="1"/>
    <xf numFmtId="0" fontId="16" fillId="0" borderId="17" xfId="3" applyFont="1" applyFill="1" applyBorder="1" applyAlignment="1">
      <alignment horizontal="right"/>
    </xf>
    <xf numFmtId="0" fontId="16" fillId="0" borderId="18" xfId="3" applyNumberFormat="1" applyFont="1" applyFill="1" applyBorder="1" applyAlignment="1">
      <alignment horizontal="left"/>
    </xf>
    <xf numFmtId="1" fontId="11" fillId="0" borderId="2" xfId="3" applyNumberFormat="1" applyFont="1" applyFill="1" applyBorder="1" applyAlignment="1">
      <alignment horizontal="center"/>
    </xf>
    <xf numFmtId="0" fontId="11" fillId="0" borderId="19" xfId="3" applyFont="1" applyFill="1" applyBorder="1" applyAlignment="1"/>
    <xf numFmtId="0" fontId="16" fillId="0" borderId="20" xfId="3" applyFont="1" applyFill="1" applyBorder="1" applyAlignment="1">
      <alignment horizontal="right"/>
    </xf>
    <xf numFmtId="0" fontId="16" fillId="0" borderId="21" xfId="3" applyNumberFormat="1" applyFont="1" applyFill="1" applyBorder="1" applyAlignment="1">
      <alignment horizontal="left"/>
    </xf>
    <xf numFmtId="1" fontId="11" fillId="0" borderId="22" xfId="3" applyNumberFormat="1" applyFont="1" applyFill="1" applyBorder="1" applyAlignment="1">
      <alignment horizontal="center"/>
    </xf>
    <xf numFmtId="0" fontId="16" fillId="0" borderId="10" xfId="3" applyFont="1" applyFill="1" applyBorder="1" applyAlignment="1">
      <alignment horizontal="right"/>
    </xf>
    <xf numFmtId="0" fontId="16" fillId="0" borderId="14" xfId="3" applyNumberFormat="1" applyFont="1" applyFill="1" applyBorder="1" applyAlignment="1">
      <alignment horizontal="left"/>
    </xf>
    <xf numFmtId="1" fontId="11" fillId="0" borderId="11" xfId="3" applyNumberFormat="1" applyFont="1" applyFill="1" applyBorder="1" applyAlignment="1">
      <alignment horizontal="center"/>
    </xf>
    <xf numFmtId="0" fontId="11" fillId="0" borderId="5" xfId="3" applyFont="1" applyFill="1" applyBorder="1"/>
    <xf numFmtId="1" fontId="11" fillId="0" borderId="23" xfId="3" applyNumberFormat="1" applyFont="1" applyFill="1" applyBorder="1" applyAlignment="1">
      <alignment horizontal="center"/>
    </xf>
    <xf numFmtId="1" fontId="11" fillId="0" borderId="3" xfId="3" applyNumberFormat="1" applyFont="1" applyFill="1" applyBorder="1" applyAlignment="1">
      <alignment horizontal="center"/>
    </xf>
    <xf numFmtId="0" fontId="16" fillId="0" borderId="14" xfId="3" applyFont="1" applyFill="1" applyBorder="1" applyAlignment="1">
      <alignment horizontal="left"/>
    </xf>
    <xf numFmtId="0" fontId="16" fillId="0" borderId="16" xfId="3" applyFont="1" applyFill="1" applyBorder="1" applyAlignment="1">
      <alignment horizontal="left"/>
    </xf>
    <xf numFmtId="0" fontId="16" fillId="0" borderId="24" xfId="3" applyFont="1" applyFill="1" applyBorder="1" applyAlignment="1">
      <alignment horizontal="right"/>
    </xf>
    <xf numFmtId="0" fontId="16" fillId="0" borderId="13" xfId="3" applyFont="1" applyFill="1" applyBorder="1" applyAlignment="1">
      <alignment horizontal="left"/>
    </xf>
    <xf numFmtId="1" fontId="16" fillId="0" borderId="14" xfId="3" applyNumberFormat="1" applyFont="1" applyFill="1" applyBorder="1" applyAlignment="1">
      <alignment horizontal="left"/>
    </xf>
    <xf numFmtId="0" fontId="16" fillId="0" borderId="25" xfId="3" applyNumberFormat="1" applyFont="1" applyFill="1" applyBorder="1" applyAlignment="1">
      <alignment horizontal="left"/>
    </xf>
    <xf numFmtId="1" fontId="11" fillId="0" borderId="26" xfId="3" applyNumberFormat="1" applyFont="1" applyFill="1" applyBorder="1" applyAlignment="1">
      <alignment horizontal="center"/>
    </xf>
    <xf numFmtId="0" fontId="12" fillId="0" borderId="0" xfId="2" applyFont="1"/>
    <xf numFmtId="7" fontId="12" fillId="0" borderId="0" xfId="3" applyNumberFormat="1" applyFont="1" applyAlignment="1">
      <alignment vertical="top"/>
    </xf>
    <xf numFmtId="0" fontId="12" fillId="0" borderId="0" xfId="3" applyFont="1" applyAlignment="1">
      <alignment vertical="top"/>
    </xf>
    <xf numFmtId="1" fontId="16" fillId="0" borderId="15" xfId="3" applyNumberFormat="1" applyFont="1" applyFill="1" applyBorder="1" applyAlignment="1">
      <alignment horizontal="right"/>
    </xf>
    <xf numFmtId="1" fontId="16" fillId="0" borderId="16" xfId="3" applyNumberFormat="1" applyFont="1" applyFill="1" applyBorder="1" applyAlignment="1">
      <alignment horizontal="left"/>
    </xf>
    <xf numFmtId="0" fontId="11" fillId="0" borderId="6" xfId="3" applyFont="1" applyFill="1" applyBorder="1"/>
    <xf numFmtId="1" fontId="16" fillId="0" borderId="27" xfId="3" applyNumberFormat="1" applyFont="1" applyFill="1" applyBorder="1" applyAlignment="1">
      <alignment horizontal="right"/>
    </xf>
    <xf numFmtId="1" fontId="11" fillId="0" borderId="6" xfId="3" applyNumberFormat="1" applyFont="1" applyFill="1" applyBorder="1" applyAlignment="1">
      <alignment horizontal="center"/>
    </xf>
    <xf numFmtId="1" fontId="16" fillId="0" borderId="13" xfId="3" applyNumberFormat="1" applyFont="1" applyFill="1" applyBorder="1" applyAlignment="1">
      <alignment horizontal="left"/>
    </xf>
    <xf numFmtId="0" fontId="11" fillId="0" borderId="19" xfId="3" applyFont="1" applyFill="1" applyBorder="1" applyAlignment="1">
      <alignment wrapText="1"/>
    </xf>
    <xf numFmtId="0" fontId="0" fillId="0" borderId="1" xfId="0" applyBorder="1"/>
    <xf numFmtId="0" fontId="0" fillId="0" borderId="16" xfId="0" applyBorder="1"/>
    <xf numFmtId="1" fontId="11" fillId="0" borderId="16" xfId="3" applyNumberFormat="1" applyFont="1" applyFill="1" applyBorder="1" applyAlignment="1">
      <alignment horizontal="center"/>
    </xf>
    <xf numFmtId="40" fontId="12" fillId="0" borderId="28" xfId="3" applyNumberFormat="1" applyFont="1" applyFill="1" applyBorder="1"/>
    <xf numFmtId="40" fontId="12" fillId="0" borderId="29" xfId="3" applyNumberFormat="1" applyFont="1" applyFill="1" applyBorder="1"/>
    <xf numFmtId="7" fontId="12" fillId="0" borderId="0" xfId="3" applyNumberFormat="1" applyFont="1" applyBorder="1" applyAlignment="1">
      <alignment vertical="top"/>
    </xf>
    <xf numFmtId="9" fontId="16" fillId="0" borderId="5" xfId="3" applyNumberFormat="1" applyFont="1" applyFill="1" applyBorder="1" applyAlignment="1">
      <alignment horizontal="center" vertical="center"/>
    </xf>
    <xf numFmtId="9" fontId="16" fillId="0" borderId="3" xfId="3" applyNumberFormat="1" applyFont="1" applyFill="1" applyBorder="1" applyAlignment="1">
      <alignment horizontal="center" vertical="center"/>
    </xf>
    <xf numFmtId="1" fontId="11" fillId="0" borderId="30" xfId="3" applyNumberFormat="1" applyFont="1" applyFill="1" applyBorder="1" applyAlignment="1">
      <alignment horizontal="center"/>
    </xf>
    <xf numFmtId="40" fontId="11" fillId="0" borderId="19" xfId="3" applyNumberFormat="1" applyFont="1" applyFill="1" applyBorder="1"/>
    <xf numFmtId="1" fontId="11" fillId="0" borderId="31" xfId="3" applyNumberFormat="1" applyFont="1" applyFill="1" applyBorder="1" applyAlignment="1">
      <alignment horizontal="center"/>
    </xf>
    <xf numFmtId="0" fontId="11" fillId="0" borderId="0" xfId="3" applyFont="1" applyFill="1" applyBorder="1"/>
    <xf numFmtId="1" fontId="11" fillId="0" borderId="0" xfId="3" applyNumberFormat="1" applyFont="1" applyFill="1" applyBorder="1" applyAlignment="1">
      <alignment horizontal="center"/>
    </xf>
    <xf numFmtId="9" fontId="16" fillId="0" borderId="0" xfId="3" applyNumberFormat="1" applyFont="1" applyFill="1" applyBorder="1" applyAlignment="1">
      <alignment horizontal="center"/>
    </xf>
    <xf numFmtId="40" fontId="11" fillId="0" borderId="0" xfId="3" applyNumberFormat="1" applyFont="1" applyFill="1" applyBorder="1"/>
    <xf numFmtId="1" fontId="16" fillId="0" borderId="0" xfId="3" applyNumberFormat="1" applyFont="1" applyFill="1" applyBorder="1" applyAlignment="1">
      <alignment horizontal="right"/>
    </xf>
    <xf numFmtId="1" fontId="16" fillId="0" borderId="0" xfId="3" applyNumberFormat="1" applyFont="1" applyFill="1" applyBorder="1" applyAlignment="1">
      <alignment horizontal="left"/>
    </xf>
    <xf numFmtId="0" fontId="9" fillId="0" borderId="0" xfId="3" applyFont="1" applyFill="1" applyBorder="1" applyAlignment="1"/>
    <xf numFmtId="9" fontId="16" fillId="0" borderId="0" xfId="3" applyNumberFormat="1" applyFont="1" applyFill="1" applyBorder="1" applyAlignment="1">
      <alignment horizontal="centerContinuous" vertical="center"/>
    </xf>
    <xf numFmtId="9" fontId="16" fillId="0" borderId="19" xfId="3" applyNumberFormat="1" applyFont="1" applyFill="1" applyBorder="1" applyAlignment="1">
      <alignment horizontal="center"/>
    </xf>
    <xf numFmtId="1" fontId="11" fillId="0" borderId="5" xfId="3" applyNumberFormat="1" applyFont="1" applyFill="1" applyBorder="1" applyAlignment="1">
      <alignment horizontal="center"/>
    </xf>
    <xf numFmtId="40" fontId="11" fillId="0" borderId="32" xfId="3" applyNumberFormat="1" applyFont="1" applyFill="1" applyBorder="1"/>
    <xf numFmtId="0" fontId="11" fillId="0" borderId="1" xfId="3" applyFont="1" applyFill="1" applyBorder="1" applyAlignment="1">
      <alignment wrapText="1"/>
    </xf>
    <xf numFmtId="0" fontId="11" fillId="0" borderId="8" xfId="3" applyFont="1" applyFill="1" applyBorder="1"/>
    <xf numFmtId="0" fontId="16" fillId="0" borderId="33" xfId="3" applyFont="1" applyFill="1" applyBorder="1" applyAlignment="1">
      <alignment horizontal="right"/>
    </xf>
    <xf numFmtId="1" fontId="11" fillId="0" borderId="34" xfId="3" applyNumberFormat="1" applyFont="1" applyFill="1" applyBorder="1" applyAlignment="1">
      <alignment horizontal="center"/>
    </xf>
    <xf numFmtId="40" fontId="12" fillId="0" borderId="8" xfId="3" applyNumberFormat="1" applyFont="1" applyFill="1" applyBorder="1"/>
    <xf numFmtId="9" fontId="16" fillId="0" borderId="8" xfId="3" applyNumberFormat="1" applyFont="1" applyFill="1" applyBorder="1" applyAlignment="1">
      <alignment horizontal="center"/>
    </xf>
    <xf numFmtId="1" fontId="16" fillId="0" borderId="0" xfId="3" quotePrefix="1" applyNumberFormat="1" applyFont="1" applyFill="1" applyBorder="1" applyAlignment="1">
      <alignment horizontal="left"/>
    </xf>
    <xf numFmtId="9" fontId="16" fillId="0" borderId="3" xfId="3" applyNumberFormat="1" applyFont="1" applyFill="1" applyBorder="1" applyAlignment="1">
      <alignment horizontal="center"/>
    </xf>
    <xf numFmtId="0" fontId="11" fillId="0" borderId="5" xfId="3" applyFont="1" applyFill="1" applyBorder="1" applyAlignment="1">
      <alignment horizontal="left" vertical="center"/>
    </xf>
    <xf numFmtId="1" fontId="16" fillId="0" borderId="10" xfId="3" applyNumberFormat="1" applyFont="1" applyFill="1" applyBorder="1" applyAlignment="1">
      <alignment horizontal="right"/>
    </xf>
    <xf numFmtId="0" fontId="16" fillId="0" borderId="35" xfId="3" applyFont="1" applyFill="1" applyBorder="1" applyAlignment="1">
      <alignment horizontal="left"/>
    </xf>
    <xf numFmtId="14" fontId="18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23" fillId="0" borderId="0" xfId="0" applyFont="1" applyAlignment="1"/>
    <xf numFmtId="7" fontId="12" fillId="0" borderId="36" xfId="3" applyNumberFormat="1" applyFont="1" applyBorder="1" applyAlignment="1">
      <alignment vertical="top"/>
    </xf>
    <xf numFmtId="0" fontId="5" fillId="0" borderId="0" xfId="2" applyFont="1" applyAlignment="1">
      <alignment horizontal="left"/>
    </xf>
    <xf numFmtId="40" fontId="12" fillId="0" borderId="13" xfId="3" applyNumberFormat="1" applyFont="1" applyFill="1" applyBorder="1"/>
    <xf numFmtId="0" fontId="16" fillId="0" borderId="0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4" xfId="0" applyBorder="1"/>
    <xf numFmtId="0" fontId="9" fillId="0" borderId="12" xfId="0" applyFont="1" applyBorder="1" applyAlignment="1">
      <alignment horizontal="left"/>
    </xf>
    <xf numFmtId="0" fontId="27" fillId="0" borderId="24" xfId="3" applyFont="1" applyBorder="1" applyAlignment="1">
      <alignment horizontal="center" vertical="center"/>
    </xf>
    <xf numFmtId="0" fontId="18" fillId="0" borderId="10" xfId="0" applyFont="1" applyBorder="1"/>
    <xf numFmtId="0" fontId="11" fillId="0" borderId="5" xfId="3" applyFont="1" applyFill="1" applyBorder="1" applyAlignment="1">
      <alignment wrapText="1"/>
    </xf>
    <xf numFmtId="0" fontId="11" fillId="0" borderId="1" xfId="3" applyFont="1" applyFill="1" applyBorder="1" applyAlignment="1">
      <alignment vertical="center"/>
    </xf>
    <xf numFmtId="0" fontId="11" fillId="0" borderId="3" xfId="3" applyFont="1" applyFill="1" applyBorder="1" applyAlignment="1">
      <alignment vertical="center"/>
    </xf>
    <xf numFmtId="9" fontId="11" fillId="0" borderId="19" xfId="3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11" fillId="0" borderId="5" xfId="3" applyFont="1" applyFill="1" applyBorder="1" applyAlignment="1">
      <alignment vertical="center"/>
    </xf>
    <xf numFmtId="0" fontId="11" fillId="0" borderId="37" xfId="3" applyFont="1" applyFill="1" applyBorder="1" applyAlignment="1">
      <alignment vertical="center"/>
    </xf>
    <xf numFmtId="0" fontId="11" fillId="0" borderId="3" xfId="3" applyFont="1" applyFill="1" applyBorder="1" applyAlignment="1"/>
    <xf numFmtId="0" fontId="16" fillId="0" borderId="13" xfId="3" applyNumberFormat="1" applyFont="1" applyFill="1" applyBorder="1" applyAlignment="1">
      <alignment horizontal="left"/>
    </xf>
    <xf numFmtId="0" fontId="16" fillId="0" borderId="0" xfId="3" applyNumberFormat="1" applyFont="1" applyFill="1" applyBorder="1" applyAlignment="1">
      <alignment horizontal="left"/>
    </xf>
    <xf numFmtId="0" fontId="16" fillId="0" borderId="37" xfId="3" applyFont="1" applyFill="1" applyBorder="1" applyAlignment="1">
      <alignment horizontal="right"/>
    </xf>
    <xf numFmtId="1" fontId="11" fillId="0" borderId="38" xfId="3" applyNumberFormat="1" applyFont="1" applyFill="1" applyBorder="1" applyAlignment="1">
      <alignment horizontal="center"/>
    </xf>
    <xf numFmtId="1" fontId="11" fillId="0" borderId="39" xfId="3" applyNumberFormat="1" applyFont="1" applyFill="1" applyBorder="1" applyAlignment="1">
      <alignment horizontal="center"/>
    </xf>
    <xf numFmtId="40" fontId="11" fillId="0" borderId="30" xfId="3" applyNumberFormat="1" applyFont="1" applyFill="1" applyBorder="1"/>
    <xf numFmtId="1" fontId="11" fillId="0" borderId="40" xfId="3" applyNumberFormat="1" applyFont="1" applyFill="1" applyBorder="1" applyAlignment="1">
      <alignment horizontal="center"/>
    </xf>
    <xf numFmtId="0" fontId="11" fillId="0" borderId="19" xfId="3" applyFont="1" applyFill="1" applyBorder="1"/>
    <xf numFmtId="0" fontId="0" fillId="0" borderId="12" xfId="0" applyBorder="1" applyAlignment="1"/>
    <xf numFmtId="0" fontId="0" fillId="0" borderId="11" xfId="0" applyBorder="1" applyAlignment="1"/>
    <xf numFmtId="0" fontId="16" fillId="0" borderId="12" xfId="3" applyFont="1" applyFill="1" applyBorder="1" applyAlignment="1">
      <alignment horizontal="center"/>
    </xf>
    <xf numFmtId="0" fontId="0" fillId="0" borderId="5" xfId="0" applyBorder="1" applyAlignment="1"/>
    <xf numFmtId="0" fontId="0" fillId="0" borderId="3" xfId="0" applyBorder="1" applyAlignment="1"/>
    <xf numFmtId="0" fontId="0" fillId="0" borderId="13" xfId="0" applyBorder="1" applyAlignment="1"/>
    <xf numFmtId="0" fontId="0" fillId="0" borderId="14" xfId="0" applyBorder="1" applyAlignment="1"/>
    <xf numFmtId="164" fontId="16" fillId="0" borderId="1" xfId="3" applyNumberFormat="1" applyFont="1" applyFill="1" applyBorder="1" applyAlignment="1">
      <alignment horizontal="center"/>
    </xf>
    <xf numFmtId="0" fontId="0" fillId="0" borderId="41" xfId="0" applyBorder="1"/>
    <xf numFmtId="0" fontId="11" fillId="0" borderId="29" xfId="3" applyFont="1" applyFill="1" applyBorder="1"/>
    <xf numFmtId="40" fontId="11" fillId="0" borderId="29" xfId="3" applyNumberFormat="1" applyFont="1" applyFill="1" applyBorder="1"/>
    <xf numFmtId="0" fontId="28" fillId="0" borderId="24" xfId="3" applyFont="1" applyFill="1" applyBorder="1" applyAlignment="1" applyProtection="1">
      <alignment horizontal="left" vertical="top"/>
    </xf>
    <xf numFmtId="0" fontId="15" fillId="0" borderId="12" xfId="3" applyNumberFormat="1" applyFont="1" applyFill="1" applyBorder="1" applyAlignment="1" applyProtection="1">
      <alignment horizontal="left" vertical="top"/>
    </xf>
    <xf numFmtId="0" fontId="15" fillId="0" borderId="12" xfId="3" applyFont="1" applyFill="1" applyBorder="1" applyAlignment="1" applyProtection="1">
      <alignment horizontal="left" vertical="top"/>
    </xf>
    <xf numFmtId="0" fontId="28" fillId="0" borderId="12" xfId="3" applyFont="1" applyFill="1" applyBorder="1" applyAlignment="1" applyProtection="1">
      <alignment horizontal="left" vertical="top"/>
    </xf>
    <xf numFmtId="0" fontId="30" fillId="0" borderId="24" xfId="3" applyFont="1" applyFill="1" applyBorder="1" applyAlignment="1" applyProtection="1">
      <alignment horizontal="left"/>
    </xf>
    <xf numFmtId="0" fontId="1" fillId="0" borderId="11" xfId="3" applyFont="1" applyBorder="1" applyAlignment="1" applyProtection="1">
      <alignment horizontal="left" vertical="center"/>
    </xf>
    <xf numFmtId="0" fontId="1" fillId="0" borderId="14" xfId="3" applyFont="1" applyBorder="1" applyAlignment="1" applyProtection="1">
      <alignment horizontal="center" vertical="center"/>
    </xf>
    <xf numFmtId="0" fontId="11" fillId="0" borderId="3" xfId="3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40" fontId="12" fillId="0" borderId="42" xfId="3" applyNumberFormat="1" applyFont="1" applyFill="1" applyBorder="1"/>
    <xf numFmtId="40" fontId="12" fillId="0" borderId="43" xfId="3" applyNumberFormat="1" applyFont="1" applyFill="1" applyBorder="1"/>
    <xf numFmtId="0" fontId="0" fillId="0" borderId="5" xfId="0" applyBorder="1"/>
    <xf numFmtId="9" fontId="16" fillId="0" borderId="0" xfId="3" applyNumberFormat="1" applyFont="1" applyFill="1" applyBorder="1" applyAlignment="1">
      <alignment horizontal="center" vertical="center"/>
    </xf>
    <xf numFmtId="0" fontId="16" fillId="0" borderId="44" xfId="3" applyNumberFormat="1" applyFont="1" applyFill="1" applyBorder="1" applyAlignment="1">
      <alignment horizontal="left"/>
    </xf>
    <xf numFmtId="0" fontId="18" fillId="0" borderId="10" xfId="3" applyFont="1" applyBorder="1" applyAlignment="1" applyProtection="1">
      <alignment horizontal="left" vertical="center"/>
    </xf>
    <xf numFmtId="9" fontId="16" fillId="0" borderId="31" xfId="3" applyNumberFormat="1" applyFont="1" applyFill="1" applyBorder="1" applyAlignment="1">
      <alignment horizontal="center" vertical="center"/>
    </xf>
    <xf numFmtId="1" fontId="11" fillId="0" borderId="19" xfId="3" applyNumberFormat="1" applyFont="1" applyFill="1" applyBorder="1" applyAlignment="1">
      <alignment horizontal="center"/>
    </xf>
    <xf numFmtId="0" fontId="16" fillId="0" borderId="45" xfId="3" applyNumberFormat="1" applyFont="1" applyFill="1" applyBorder="1" applyAlignment="1">
      <alignment horizontal="left"/>
    </xf>
    <xf numFmtId="1" fontId="11" fillId="0" borderId="46" xfId="3" applyNumberFormat="1" applyFont="1" applyFill="1" applyBorder="1" applyAlignment="1">
      <alignment horizontal="center"/>
    </xf>
    <xf numFmtId="40" fontId="12" fillId="0" borderId="47" xfId="3" applyNumberFormat="1" applyFont="1" applyFill="1" applyBorder="1"/>
    <xf numFmtId="0" fontId="0" fillId="0" borderId="48" xfId="0" applyBorder="1"/>
    <xf numFmtId="1" fontId="11" fillId="0" borderId="49" xfId="3" applyNumberFormat="1" applyFont="1" applyFill="1" applyBorder="1" applyAlignment="1">
      <alignment horizontal="center"/>
    </xf>
    <xf numFmtId="10" fontId="16" fillId="0" borderId="1" xfId="3" applyNumberFormat="1" applyFont="1" applyFill="1" applyBorder="1" applyAlignment="1">
      <alignment horizontal="center"/>
    </xf>
    <xf numFmtId="0" fontId="6" fillId="0" borderId="3" xfId="3" applyFont="1" applyFill="1" applyBorder="1"/>
    <xf numFmtId="0" fontId="14" fillId="0" borderId="11" xfId="3" applyFont="1" applyFill="1" applyBorder="1" applyAlignment="1" applyProtection="1">
      <alignment horizontal="left" vertical="center"/>
      <protection locked="0"/>
    </xf>
    <xf numFmtId="0" fontId="1" fillId="0" borderId="10" xfId="3" applyFont="1" applyFill="1" applyBorder="1" applyAlignment="1" applyProtection="1">
      <alignment horizontal="left" vertical="center"/>
      <protection locked="0"/>
    </xf>
    <xf numFmtId="0" fontId="32" fillId="0" borderId="0" xfId="1" applyFont="1" applyAlignment="1" applyProtection="1">
      <alignment horizontal="center"/>
    </xf>
    <xf numFmtId="7" fontId="0" fillId="0" borderId="0" xfId="0" applyNumberFormat="1"/>
    <xf numFmtId="0" fontId="14" fillId="0" borderId="0" xfId="3" applyFont="1" applyAlignment="1"/>
    <xf numFmtId="0" fontId="11" fillId="0" borderId="0" xfId="2" applyFont="1"/>
    <xf numFmtId="7" fontId="11" fillId="0" borderId="0" xfId="3" applyNumberFormat="1" applyFont="1" applyAlignment="1">
      <alignment vertical="top"/>
    </xf>
    <xf numFmtId="0" fontId="11" fillId="0" borderId="0" xfId="3" applyFont="1" applyAlignment="1">
      <alignment vertical="top"/>
    </xf>
    <xf numFmtId="7" fontId="11" fillId="0" borderId="0" xfId="3" applyNumberFormat="1" applyFont="1" applyBorder="1" applyAlignment="1">
      <alignment vertical="top"/>
    </xf>
    <xf numFmtId="0" fontId="28" fillId="0" borderId="12" xfId="0" applyFont="1" applyBorder="1" applyAlignment="1">
      <alignment vertical="top"/>
    </xf>
    <xf numFmtId="0" fontId="28" fillId="0" borderId="13" xfId="3" applyFont="1" applyFill="1" applyBorder="1" applyAlignment="1" applyProtection="1">
      <alignment horizontal="center" vertical="top"/>
    </xf>
    <xf numFmtId="0" fontId="6" fillId="0" borderId="11" xfId="3" applyNumberFormat="1" applyFont="1" applyFill="1" applyBorder="1" applyAlignment="1" applyProtection="1">
      <alignment horizontal="left" vertical="center"/>
      <protection locked="0"/>
    </xf>
    <xf numFmtId="0" fontId="1" fillId="0" borderId="11" xfId="3" applyFont="1" applyFill="1" applyBorder="1" applyAlignment="1" applyProtection="1">
      <alignment horizontal="left" vertical="center"/>
      <protection locked="0"/>
    </xf>
    <xf numFmtId="14" fontId="31" fillId="0" borderId="11" xfId="1" applyNumberFormat="1" applyBorder="1" applyAlignment="1" applyProtection="1">
      <alignment horizontal="left" vertical="center"/>
    </xf>
    <xf numFmtId="0" fontId="2" fillId="0" borderId="11" xfId="2" applyBorder="1" applyAlignment="1">
      <alignment horizontal="left" vertical="center"/>
    </xf>
    <xf numFmtId="14" fontId="2" fillId="0" borderId="14" xfId="2" applyNumberFormat="1" applyBorder="1" applyAlignment="1">
      <alignment horizontal="right" vertical="center"/>
    </xf>
    <xf numFmtId="9" fontId="16" fillId="0" borderId="5" xfId="3" applyNumberFormat="1" applyFont="1" applyFill="1" applyBorder="1" applyAlignment="1">
      <alignment horizontal="center" vertical="center"/>
    </xf>
    <xf numFmtId="9" fontId="16" fillId="0" borderId="3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 wrapText="1"/>
    </xf>
    <xf numFmtId="0" fontId="21" fillId="0" borderId="50" xfId="3" applyFont="1" applyFill="1" applyBorder="1" applyAlignment="1">
      <alignment horizontal="center" vertical="center" wrapText="1"/>
    </xf>
    <xf numFmtId="0" fontId="21" fillId="0" borderId="51" xfId="3" applyFont="1" applyFill="1" applyBorder="1" applyAlignment="1">
      <alignment horizontal="center" vertical="center" wrapText="1"/>
    </xf>
    <xf numFmtId="0" fontId="21" fillId="0" borderId="52" xfId="3" applyFont="1" applyFill="1" applyBorder="1" applyAlignment="1">
      <alignment horizontal="center" vertical="center" wrapText="1"/>
    </xf>
    <xf numFmtId="0" fontId="1" fillId="2" borderId="0" xfId="3" applyFont="1" applyFill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5" xfId="3" applyFont="1" applyFill="1" applyBorder="1" applyAlignment="1">
      <alignment horizontal="left" vertical="center"/>
    </xf>
    <xf numFmtId="0" fontId="11" fillId="0" borderId="3" xfId="3" applyFont="1" applyFill="1" applyBorder="1" applyAlignment="1">
      <alignment horizontal="left" vertical="center"/>
    </xf>
    <xf numFmtId="0" fontId="11" fillId="0" borderId="10" xfId="3" applyFont="1" applyFill="1" applyBorder="1" applyAlignment="1">
      <alignment horizontal="left" vertical="center"/>
    </xf>
    <xf numFmtId="9" fontId="16" fillId="0" borderId="24" xfId="3" applyNumberFormat="1" applyFont="1" applyFill="1" applyBorder="1" applyAlignment="1">
      <alignment horizontal="center" vertical="center"/>
    </xf>
    <xf numFmtId="9" fontId="16" fillId="0" borderId="37" xfId="3" applyNumberFormat="1" applyFont="1" applyFill="1" applyBorder="1" applyAlignment="1">
      <alignment horizontal="center" vertical="center"/>
    </xf>
    <xf numFmtId="9" fontId="16" fillId="0" borderId="10" xfId="3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5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16" fillId="0" borderId="13" xfId="3" applyNumberFormat="1" applyFont="1" applyFill="1" applyBorder="1" applyAlignment="1">
      <alignment horizontal="center" vertical="center"/>
    </xf>
    <xf numFmtId="9" fontId="16" fillId="0" borderId="14" xfId="3" applyNumberFormat="1" applyFont="1" applyFill="1" applyBorder="1" applyAlignment="1">
      <alignment horizontal="center" vertical="center"/>
    </xf>
    <xf numFmtId="0" fontId="11" fillId="0" borderId="19" xfId="3" applyFont="1" applyFill="1" applyBorder="1" applyAlignment="1">
      <alignment horizontal="left" vertical="center"/>
    </xf>
  </cellXfs>
  <cellStyles count="4">
    <cellStyle name="Hyperlink" xfId="1" builtinId="8"/>
    <cellStyle name="Normal" xfId="0" builtinId="0"/>
    <cellStyle name="Normal_HOLYTRIN" xfId="2"/>
    <cellStyle name="Normal_SCRPFORM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9</xdr:col>
      <xdr:colOff>9525</xdr:colOff>
      <xdr:row>6</xdr:row>
      <xdr:rowOff>38100</xdr:rowOff>
    </xdr:to>
    <xdr:sp macro="" textlink="">
      <xdr:nvSpPr>
        <xdr:cNvPr id="1676" name="Rectangle 16"/>
        <xdr:cNvSpPr>
          <a:spLocks noChangeArrowheads="1"/>
        </xdr:cNvSpPr>
      </xdr:nvSpPr>
      <xdr:spPr bwMode="auto">
        <a:xfrm>
          <a:off x="9525" y="1876425"/>
          <a:ext cx="4248150" cy="1809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4</xdr:row>
      <xdr:rowOff>19050</xdr:rowOff>
    </xdr:from>
    <xdr:to>
      <xdr:col>18</xdr:col>
      <xdr:colOff>0</xdr:colOff>
      <xdr:row>6</xdr:row>
      <xdr:rowOff>28575</xdr:rowOff>
    </xdr:to>
    <xdr:sp macro="" textlink="">
      <xdr:nvSpPr>
        <xdr:cNvPr id="1677" name="Rectangle 17"/>
        <xdr:cNvSpPr>
          <a:spLocks noChangeArrowheads="1"/>
        </xdr:cNvSpPr>
      </xdr:nvSpPr>
      <xdr:spPr bwMode="auto">
        <a:xfrm>
          <a:off x="4333875" y="1866900"/>
          <a:ext cx="4267200" cy="1809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266700</xdr:colOff>
      <xdr:row>2</xdr:row>
      <xdr:rowOff>47625</xdr:rowOff>
    </xdr:from>
    <xdr:to>
      <xdr:col>6</xdr:col>
      <xdr:colOff>266700</xdr:colOff>
      <xdr:row>2</xdr:row>
      <xdr:rowOff>133350</xdr:rowOff>
    </xdr:to>
    <xdr:sp macro="" textlink="">
      <xdr:nvSpPr>
        <xdr:cNvPr id="1678" name="Line 32"/>
        <xdr:cNvSpPr>
          <a:spLocks noChangeShapeType="1"/>
        </xdr:cNvSpPr>
      </xdr:nvSpPr>
      <xdr:spPr bwMode="auto">
        <a:xfrm>
          <a:off x="3257550" y="1333500"/>
          <a:ext cx="0" cy="85725"/>
        </a:xfrm>
        <a:prstGeom prst="line">
          <a:avLst/>
        </a:prstGeom>
        <a:noFill/>
        <a:ln w="9525">
          <a:solidFill>
            <a:srgbClr val="0066C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4</xdr:row>
      <xdr:rowOff>19050</xdr:rowOff>
    </xdr:from>
    <xdr:to>
      <xdr:col>27</xdr:col>
      <xdr:colOff>0</xdr:colOff>
      <xdr:row>6</xdr:row>
      <xdr:rowOff>28575</xdr:rowOff>
    </xdr:to>
    <xdr:sp macro="" textlink="">
      <xdr:nvSpPr>
        <xdr:cNvPr id="1679" name="Rectangle 17"/>
        <xdr:cNvSpPr>
          <a:spLocks noChangeArrowheads="1"/>
        </xdr:cNvSpPr>
      </xdr:nvSpPr>
      <xdr:spPr bwMode="auto">
        <a:xfrm>
          <a:off x="8696325" y="1866900"/>
          <a:ext cx="4295775" cy="1809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428625</xdr:colOff>
      <xdr:row>49</xdr:row>
      <xdr:rowOff>19050</xdr:rowOff>
    </xdr:from>
    <xdr:to>
      <xdr:col>26</xdr:col>
      <xdr:colOff>771525</xdr:colOff>
      <xdr:row>50</xdr:row>
      <xdr:rowOff>200025</xdr:rowOff>
    </xdr:to>
    <xdr:sp macro="" textlink="">
      <xdr:nvSpPr>
        <xdr:cNvPr id="1681" name="Rectangle 20"/>
        <xdr:cNvSpPr>
          <a:spLocks noChangeArrowheads="1"/>
        </xdr:cNvSpPr>
      </xdr:nvSpPr>
      <xdr:spPr bwMode="auto">
        <a:xfrm flipV="1">
          <a:off x="11639550" y="9734550"/>
          <a:ext cx="1285875" cy="4286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428625</xdr:colOff>
      <xdr:row>49</xdr:row>
      <xdr:rowOff>57150</xdr:rowOff>
    </xdr:from>
    <xdr:to>
      <xdr:col>26</xdr:col>
      <xdr:colOff>771525</xdr:colOff>
      <xdr:row>50</xdr:row>
      <xdr:rowOff>152400</xdr:rowOff>
    </xdr:to>
    <xdr:sp macro="" textlink="">
      <xdr:nvSpPr>
        <xdr:cNvPr id="1682" name="Rectangle 20"/>
        <xdr:cNvSpPr>
          <a:spLocks noChangeArrowheads="1"/>
        </xdr:cNvSpPr>
      </xdr:nvSpPr>
      <xdr:spPr bwMode="auto">
        <a:xfrm flipV="1">
          <a:off x="11639550" y="9772650"/>
          <a:ext cx="1285875" cy="3429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266700</xdr:colOff>
      <xdr:row>2</xdr:row>
      <xdr:rowOff>47625</xdr:rowOff>
    </xdr:from>
    <xdr:to>
      <xdr:col>6</xdr:col>
      <xdr:colOff>266700</xdr:colOff>
      <xdr:row>2</xdr:row>
      <xdr:rowOff>133350</xdr:rowOff>
    </xdr:to>
    <xdr:sp macro="" textlink="">
      <xdr:nvSpPr>
        <xdr:cNvPr id="9" name="Line 32"/>
        <xdr:cNvSpPr>
          <a:spLocks noChangeShapeType="1"/>
        </xdr:cNvSpPr>
      </xdr:nvSpPr>
      <xdr:spPr bwMode="auto">
        <a:xfrm>
          <a:off x="3257550" y="1333500"/>
          <a:ext cx="0" cy="85725"/>
        </a:xfrm>
        <a:prstGeom prst="line">
          <a:avLst/>
        </a:prstGeom>
        <a:noFill/>
        <a:ln w="9525">
          <a:solidFill>
            <a:srgbClr val="0066C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riaburnet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J250"/>
  <sheetViews>
    <sheetView showGridLines="0" tabSelected="1" topLeftCell="B1" zoomScale="85" zoomScaleNormal="85" workbookViewId="0">
      <selection activeCell="B53" sqref="B53"/>
    </sheetView>
  </sheetViews>
  <sheetFormatPr defaultRowHeight="12.75" x14ac:dyDescent="0.2"/>
  <cols>
    <col min="1" max="1" width="0.28515625" hidden="1" customWidth="1"/>
    <col min="2" max="2" width="30" customWidth="1"/>
    <col min="3" max="3" width="4.85546875" customWidth="1"/>
    <col min="4" max="4" width="2.28515625" customWidth="1"/>
    <col min="5" max="5" width="7.7109375" customWidth="1"/>
    <col min="6" max="6" width="9.85546875" hidden="1" customWidth="1"/>
    <col min="7" max="7" width="6.5703125" customWidth="1"/>
    <col min="8" max="8" width="7.7109375" hidden="1" customWidth="1"/>
    <col min="9" max="9" width="12.28515625" customWidth="1"/>
    <col min="10" max="10" width="1.140625" customWidth="1"/>
    <col min="11" max="11" width="31" customWidth="1"/>
    <col min="12" max="12" width="4.85546875" customWidth="1"/>
    <col min="13" max="13" width="2.7109375" customWidth="1"/>
    <col min="14" max="14" width="7.7109375" customWidth="1"/>
    <col min="15" max="15" width="9.42578125" hidden="1" customWidth="1"/>
    <col min="16" max="16" width="5.28515625" customWidth="1"/>
    <col min="17" max="17" width="8.28515625" hidden="1" customWidth="1"/>
    <col min="18" max="18" width="13.5703125" customWidth="1"/>
    <col min="19" max="19" width="1.28515625" customWidth="1"/>
    <col min="20" max="20" width="30.28515625" customWidth="1"/>
    <col min="21" max="21" width="4.85546875" customWidth="1"/>
    <col min="22" max="22" width="2.7109375" customWidth="1"/>
    <col min="23" max="23" width="7.7109375" customWidth="1"/>
    <col min="24" max="24" width="4" hidden="1" customWidth="1"/>
    <col min="25" max="25" width="6.42578125" customWidth="1"/>
    <col min="26" max="26" width="1.140625" hidden="1" customWidth="1"/>
    <col min="27" max="27" width="12.5703125" customWidth="1"/>
  </cols>
  <sheetData>
    <row r="1" spans="2:27" ht="63.75" customHeight="1" thickBot="1" x14ac:dyDescent="0.25">
      <c r="B1" s="225" t="s">
        <v>124</v>
      </c>
      <c r="C1" s="225"/>
      <c r="D1" s="45"/>
      <c r="E1" s="226" t="s">
        <v>43</v>
      </c>
      <c r="F1" s="227"/>
      <c r="G1" s="227"/>
      <c r="H1" s="227"/>
      <c r="I1" s="227"/>
      <c r="J1" s="227"/>
      <c r="K1" s="227"/>
      <c r="L1" s="228"/>
      <c r="M1" s="211"/>
      <c r="N1" s="229" t="s">
        <v>125</v>
      </c>
      <c r="O1" s="229"/>
      <c r="P1" s="229"/>
      <c r="Q1" s="229"/>
      <c r="R1" s="229"/>
      <c r="S1" s="1"/>
      <c r="T1" s="139" t="s">
        <v>126</v>
      </c>
      <c r="U1" s="212"/>
      <c r="V1" s="212"/>
      <c r="W1" s="212"/>
      <c r="X1" s="213"/>
      <c r="Y1" s="214"/>
      <c r="Z1" s="213"/>
      <c r="AA1" s="215"/>
    </row>
    <row r="2" spans="2:27" ht="37.5" customHeight="1" x14ac:dyDescent="0.2">
      <c r="B2" s="46" t="s">
        <v>129</v>
      </c>
      <c r="C2" s="47"/>
      <c r="D2" s="45"/>
      <c r="E2" s="51"/>
      <c r="F2" s="51"/>
      <c r="G2" s="51"/>
      <c r="H2" s="51"/>
      <c r="I2" s="51"/>
      <c r="J2" s="51"/>
      <c r="K2" s="230" t="s">
        <v>127</v>
      </c>
      <c r="L2" s="230"/>
      <c r="M2" s="230"/>
      <c r="N2" s="230"/>
      <c r="O2" s="230"/>
      <c r="P2" s="230"/>
      <c r="Q2" s="230"/>
      <c r="R2" s="230"/>
      <c r="S2" s="1"/>
      <c r="T2" s="237" t="s">
        <v>130</v>
      </c>
      <c r="U2" s="237"/>
      <c r="V2" s="237"/>
      <c r="W2" s="237"/>
      <c r="X2" s="237"/>
      <c r="Y2" s="237"/>
      <c r="Z2" s="237"/>
      <c r="AA2" s="237"/>
    </row>
    <row r="3" spans="2:27" ht="15.75" x14ac:dyDescent="0.25">
      <c r="B3" s="187" t="s">
        <v>111</v>
      </c>
      <c r="C3" s="48"/>
      <c r="D3" s="48"/>
      <c r="E3" s="49"/>
      <c r="F3" s="49"/>
      <c r="G3" s="49"/>
      <c r="H3" s="49"/>
      <c r="I3" s="50"/>
      <c r="J3" s="2"/>
      <c r="K3" s="183" t="s">
        <v>41</v>
      </c>
      <c r="L3" s="184"/>
      <c r="M3" s="186" t="s">
        <v>42</v>
      </c>
      <c r="O3" s="185"/>
      <c r="P3" s="185"/>
      <c r="Q3" s="185"/>
      <c r="R3" s="216" t="s">
        <v>128</v>
      </c>
      <c r="S3" s="149"/>
      <c r="T3" s="217" t="s">
        <v>1</v>
      </c>
      <c r="U3" s="209"/>
      <c r="V3" s="209"/>
      <c r="W3" s="209"/>
      <c r="X3" s="209"/>
      <c r="Y3" s="209"/>
      <c r="Z3" s="209"/>
      <c r="AA3" s="209"/>
    </row>
    <row r="4" spans="2:27" ht="28.5" customHeight="1" x14ac:dyDescent="0.2">
      <c r="B4" s="197" t="s">
        <v>110</v>
      </c>
      <c r="C4" s="188"/>
      <c r="D4" s="188"/>
      <c r="E4" s="188" t="s">
        <v>49</v>
      </c>
      <c r="F4" s="188"/>
      <c r="G4" s="188"/>
      <c r="H4" s="188"/>
      <c r="I4" s="189"/>
      <c r="J4" s="2"/>
      <c r="K4" s="208"/>
      <c r="L4" s="218"/>
      <c r="M4" s="207"/>
      <c r="N4" s="219"/>
      <c r="O4" s="219"/>
      <c r="P4" s="220"/>
      <c r="Q4" s="219"/>
      <c r="S4" s="221"/>
      <c r="T4" s="222"/>
      <c r="U4" s="1"/>
    </row>
    <row r="5" spans="2:27" ht="2.85" customHeight="1" x14ac:dyDescent="0.2">
      <c r="B5" s="40"/>
      <c r="C5" s="41"/>
      <c r="D5" s="41"/>
      <c r="E5" s="42"/>
      <c r="F5" s="41"/>
      <c r="G5" s="43"/>
      <c r="H5" s="43"/>
      <c r="I5" s="42"/>
      <c r="J5" s="2"/>
      <c r="K5" s="3"/>
      <c r="L5" s="4"/>
      <c r="M5" s="4"/>
      <c r="N5" s="3"/>
      <c r="O5" s="4"/>
      <c r="P5" s="4"/>
      <c r="Q5" s="4"/>
      <c r="R5" s="5"/>
      <c r="S5" s="1"/>
      <c r="T5" s="1"/>
      <c r="U5" s="1"/>
    </row>
    <row r="6" spans="2:27" ht="11.25" customHeight="1" x14ac:dyDescent="0.2">
      <c r="B6" s="36" t="s">
        <v>2</v>
      </c>
      <c r="C6" s="37" t="s">
        <v>3</v>
      </c>
      <c r="D6" s="37"/>
      <c r="E6" s="36" t="s">
        <v>4</v>
      </c>
      <c r="F6" s="38" t="s">
        <v>5</v>
      </c>
      <c r="G6" s="36" t="s">
        <v>6</v>
      </c>
      <c r="H6" s="36" t="s">
        <v>0</v>
      </c>
      <c r="I6" s="36" t="s">
        <v>7</v>
      </c>
      <c r="J6" s="1"/>
      <c r="K6" s="36" t="s">
        <v>2</v>
      </c>
      <c r="L6" s="37" t="s">
        <v>3</v>
      </c>
      <c r="M6" s="37"/>
      <c r="N6" s="36" t="s">
        <v>4</v>
      </c>
      <c r="O6" s="38" t="s">
        <v>5</v>
      </c>
      <c r="P6" s="36" t="s">
        <v>6</v>
      </c>
      <c r="Q6" s="36" t="s">
        <v>0</v>
      </c>
      <c r="R6" s="36" t="s">
        <v>7</v>
      </c>
      <c r="S6" s="1"/>
      <c r="T6" s="36" t="s">
        <v>2</v>
      </c>
      <c r="U6" s="37" t="s">
        <v>3</v>
      </c>
      <c r="V6" s="37"/>
      <c r="W6" s="36" t="s">
        <v>4</v>
      </c>
      <c r="X6" s="38" t="s">
        <v>5</v>
      </c>
      <c r="Y6" s="36" t="s">
        <v>6</v>
      </c>
      <c r="Z6" s="36" t="s">
        <v>0</v>
      </c>
      <c r="AA6" s="36" t="s">
        <v>7</v>
      </c>
    </row>
    <row r="7" spans="2:27" ht="5.0999999999999996" customHeight="1" thickBot="1" x14ac:dyDescent="0.25">
      <c r="B7" s="6"/>
      <c r="C7" s="7"/>
      <c r="D7" s="7"/>
      <c r="E7" s="6"/>
      <c r="F7" s="8"/>
      <c r="G7" s="6"/>
      <c r="H7" s="6"/>
      <c r="I7" s="6"/>
      <c r="J7" s="1"/>
      <c r="K7" s="9"/>
      <c r="L7" s="9"/>
      <c r="M7" s="9"/>
      <c r="N7" s="9"/>
      <c r="O7" s="9"/>
      <c r="P7" s="9"/>
      <c r="Q7" s="9"/>
      <c r="R7" s="9"/>
      <c r="S7" s="1"/>
      <c r="T7" s="1"/>
      <c r="U7" s="1"/>
    </row>
    <row r="8" spans="2:27" ht="15" customHeight="1" thickBot="1" x14ac:dyDescent="0.3">
      <c r="B8" s="231" t="s">
        <v>69</v>
      </c>
      <c r="C8" s="76">
        <v>50</v>
      </c>
      <c r="D8" s="77" t="s">
        <v>8</v>
      </c>
      <c r="E8" s="87"/>
      <c r="F8" s="12"/>
      <c r="G8" s="223">
        <v>0.04</v>
      </c>
      <c r="H8" s="12"/>
      <c r="I8" s="20"/>
      <c r="J8" s="1"/>
      <c r="K8" s="181" t="s">
        <v>18</v>
      </c>
      <c r="L8" s="72">
        <v>10</v>
      </c>
      <c r="M8" s="94" t="s">
        <v>8</v>
      </c>
      <c r="N8" s="95"/>
      <c r="O8" s="21">
        <v>0</v>
      </c>
      <c r="P8" s="34">
        <v>0.08</v>
      </c>
      <c r="Q8" s="11">
        <f>IF(ISERROR(O8*P8),"  ",ROUND(O8*P8,2))</f>
        <v>0</v>
      </c>
      <c r="R8" s="25"/>
      <c r="S8" s="1"/>
      <c r="T8" s="231" t="s">
        <v>50</v>
      </c>
      <c r="U8" s="76">
        <v>15</v>
      </c>
      <c r="V8" s="77" t="s">
        <v>8</v>
      </c>
      <c r="W8" s="87"/>
      <c r="X8" s="12">
        <f>IF(ISERROR(U8*W8),"  ",U8*W8)</f>
        <v>0</v>
      </c>
      <c r="Y8" s="112">
        <v>0.06</v>
      </c>
      <c r="Z8" s="10" t="str">
        <f>IF(ISERROR(#REF!*#REF!),"  ",ROUND(#REF!*#REF!,2))</f>
        <v xml:space="preserve">  </v>
      </c>
      <c r="AA8" s="20"/>
    </row>
    <row r="9" spans="2:27" ht="15" customHeight="1" x14ac:dyDescent="0.25">
      <c r="B9" s="232"/>
      <c r="C9" s="83">
        <v>100</v>
      </c>
      <c r="D9" s="84" t="s">
        <v>8</v>
      </c>
      <c r="E9" s="88"/>
      <c r="F9" s="15"/>
      <c r="G9" s="224"/>
      <c r="H9" s="15"/>
      <c r="I9" s="24"/>
      <c r="J9" s="1"/>
      <c r="K9" s="171" t="s">
        <v>19</v>
      </c>
      <c r="L9" s="72">
        <v>10</v>
      </c>
      <c r="M9" s="94" t="s">
        <v>8</v>
      </c>
      <c r="N9" s="95"/>
      <c r="O9" s="21">
        <v>0</v>
      </c>
      <c r="P9" s="34">
        <v>0.08</v>
      </c>
      <c r="Q9" s="11"/>
      <c r="R9" s="25"/>
      <c r="S9" s="1"/>
      <c r="T9" s="232"/>
      <c r="U9" s="83">
        <v>100</v>
      </c>
      <c r="V9" s="84" t="s">
        <v>8</v>
      </c>
      <c r="W9" s="88"/>
      <c r="X9" s="15"/>
      <c r="Y9" s="191"/>
      <c r="Z9" s="110" t="str">
        <f>IF(ISERROR(#REF!*#REF!),"  ",ROUND(#REF!*#REF!,2))</f>
        <v xml:space="preserve">  </v>
      </c>
      <c r="AA9" s="24"/>
    </row>
    <row r="10" spans="2:27" ht="15" customHeight="1" x14ac:dyDescent="0.25">
      <c r="B10" s="75"/>
      <c r="C10" s="76">
        <v>10</v>
      </c>
      <c r="D10" s="77" t="s">
        <v>8</v>
      </c>
      <c r="E10" s="78"/>
      <c r="F10" s="20">
        <f>IF(ISERROR(C10*E10),"  ",C10*E10)</f>
        <v>0</v>
      </c>
      <c r="G10" s="75"/>
      <c r="H10" s="12">
        <f>IF(ISERROR(F10*G12),"  ",ROUND(F10*G12,2))</f>
        <v>0</v>
      </c>
      <c r="I10" s="20"/>
      <c r="J10" s="1"/>
      <c r="K10" s="31" t="s">
        <v>75</v>
      </c>
      <c r="L10" s="72">
        <v>20</v>
      </c>
      <c r="M10" s="90" t="s">
        <v>8</v>
      </c>
      <c r="N10" s="74"/>
      <c r="O10" s="10">
        <v>0</v>
      </c>
      <c r="P10" s="32">
        <v>0.05</v>
      </c>
      <c r="Q10" s="11"/>
      <c r="R10" s="25"/>
      <c r="T10" s="31" t="s">
        <v>12</v>
      </c>
      <c r="U10" s="72">
        <v>25</v>
      </c>
      <c r="V10" s="89" t="s">
        <v>8</v>
      </c>
      <c r="W10" s="74"/>
      <c r="X10" s="10" t="str">
        <f>IF(ISERROR(#REF!*W10),"  ",#REF!*W10)</f>
        <v xml:space="preserve">  </v>
      </c>
      <c r="Y10" s="32">
        <v>0.08</v>
      </c>
      <c r="Z10" s="10">
        <f>IF(ISERROR(X11*Y11),"  ",ROUND(X11*Y11,2))</f>
        <v>0</v>
      </c>
      <c r="AA10" s="25"/>
    </row>
    <row r="11" spans="2:27" ht="15" customHeight="1" x14ac:dyDescent="0.25">
      <c r="C11" s="80">
        <v>20</v>
      </c>
      <c r="D11" s="81" t="s">
        <v>8</v>
      </c>
      <c r="E11" s="82"/>
      <c r="F11" s="14">
        <f>IF(ISERROR(C11*E11),"  ",C11*E11)</f>
        <v>0</v>
      </c>
      <c r="G11" s="79"/>
      <c r="H11" s="14">
        <f>IF(ISERROR(F11*G12),"  ",ROUND(F11*G12,2))</f>
        <v>0</v>
      </c>
      <c r="I11" s="23"/>
      <c r="J11" s="1"/>
      <c r="K11" s="31" t="s">
        <v>119</v>
      </c>
      <c r="L11" s="72">
        <v>5</v>
      </c>
      <c r="M11" s="90" t="s">
        <v>8</v>
      </c>
      <c r="N11" s="74"/>
      <c r="O11" s="16"/>
      <c r="P11" s="32">
        <v>0.08</v>
      </c>
      <c r="Q11" s="11"/>
      <c r="R11" s="25"/>
      <c r="T11" s="31" t="s">
        <v>96</v>
      </c>
      <c r="U11" s="72">
        <v>10</v>
      </c>
      <c r="V11" s="90" t="s">
        <v>8</v>
      </c>
      <c r="W11" s="74"/>
      <c r="X11" s="10"/>
      <c r="Y11" s="32">
        <v>0.04</v>
      </c>
      <c r="Z11" s="10"/>
      <c r="AA11" s="25"/>
    </row>
    <row r="12" spans="2:27" ht="15" customHeight="1" thickBot="1" x14ac:dyDescent="0.3">
      <c r="B12" s="79" t="s">
        <v>26</v>
      </c>
      <c r="C12" s="80">
        <v>25</v>
      </c>
      <c r="D12" s="81" t="s">
        <v>8</v>
      </c>
      <c r="E12" s="82"/>
      <c r="F12" s="14"/>
      <c r="G12" s="159">
        <v>0.04</v>
      </c>
      <c r="H12" s="14"/>
      <c r="I12" s="23"/>
      <c r="J12" s="1"/>
      <c r="K12" s="31" t="s">
        <v>99</v>
      </c>
      <c r="L12" s="72">
        <v>25</v>
      </c>
      <c r="M12" s="90" t="s">
        <v>8</v>
      </c>
      <c r="N12" s="74"/>
      <c r="O12" s="12">
        <v>0</v>
      </c>
      <c r="P12" s="32">
        <v>0.08</v>
      </c>
      <c r="Q12" s="11"/>
      <c r="R12" s="25"/>
      <c r="T12" s="129" t="s">
        <v>88</v>
      </c>
      <c r="U12" s="130">
        <v>15</v>
      </c>
      <c r="V12" s="138" t="s">
        <v>8</v>
      </c>
      <c r="W12" s="131"/>
      <c r="X12" s="132">
        <f>IF(ISERROR(U12*W12),"  ",U12*W12)</f>
        <v>0</v>
      </c>
      <c r="Y12" s="133">
        <v>0.09</v>
      </c>
      <c r="Z12" s="132"/>
      <c r="AA12" s="27"/>
    </row>
    <row r="13" spans="2:27" ht="15" customHeight="1" x14ac:dyDescent="0.25">
      <c r="B13" s="79"/>
      <c r="C13" s="80">
        <v>50</v>
      </c>
      <c r="D13" s="81" t="s">
        <v>8</v>
      </c>
      <c r="E13" s="82">
        <v>1</v>
      </c>
      <c r="F13" s="14">
        <f>IF(ISERROR(C13*E13),"  ",C13*E13)</f>
        <v>50</v>
      </c>
      <c r="G13" s="79"/>
      <c r="H13" s="14">
        <f>IF(ISERROR(F13*G12),"  ",ROUND(F13*G12,2))</f>
        <v>2</v>
      </c>
      <c r="I13" s="23"/>
      <c r="J13" s="1"/>
      <c r="K13" s="31" t="s">
        <v>21</v>
      </c>
      <c r="L13" s="72">
        <v>5</v>
      </c>
      <c r="M13" s="90" t="s">
        <v>8</v>
      </c>
      <c r="N13" s="74"/>
      <c r="O13" s="12">
        <v>0</v>
      </c>
      <c r="P13" s="32">
        <v>0.04</v>
      </c>
      <c r="Q13" s="13"/>
      <c r="R13" s="24"/>
      <c r="T13" s="31" t="s">
        <v>70</v>
      </c>
      <c r="U13" s="72">
        <v>25</v>
      </c>
      <c r="V13" s="90" t="s">
        <v>8</v>
      </c>
      <c r="W13" s="74"/>
      <c r="X13" s="12">
        <f>IF(ISERROR(U13*W13),"  ",U13*W13)</f>
        <v>0</v>
      </c>
      <c r="Y13" s="32">
        <v>0.15</v>
      </c>
      <c r="Z13" s="11">
        <f>IF(ISERROR(X14*Y14),"  ",ROUND(X14*Y14,2))</f>
        <v>0</v>
      </c>
      <c r="AA13" s="25"/>
    </row>
    <row r="14" spans="2:27" ht="15" customHeight="1" thickBot="1" x14ac:dyDescent="0.3">
      <c r="B14" s="30"/>
      <c r="C14" s="83">
        <v>100</v>
      </c>
      <c r="D14" s="84" t="s">
        <v>8</v>
      </c>
      <c r="E14" s="85">
        <v>1</v>
      </c>
      <c r="F14" s="15">
        <f>IF(ISERROR(C14*E14),"  ",C14*E14)</f>
        <v>100</v>
      </c>
      <c r="G14" s="30"/>
      <c r="H14" s="15">
        <f>IF(ISERROR(F14*G12),"  ",ROUND(F14*G12,2))</f>
        <v>4</v>
      </c>
      <c r="I14" s="24"/>
      <c r="J14" s="1"/>
      <c r="K14" s="31" t="s">
        <v>22</v>
      </c>
      <c r="L14" s="72">
        <v>10</v>
      </c>
      <c r="M14" s="90" t="s">
        <v>8</v>
      </c>
      <c r="N14" s="74"/>
      <c r="O14" s="10">
        <v>0</v>
      </c>
      <c r="P14" s="32">
        <v>0.1</v>
      </c>
      <c r="Q14" s="13"/>
      <c r="R14" s="24"/>
      <c r="T14" s="158" t="s">
        <v>68</v>
      </c>
      <c r="U14" s="83">
        <v>10</v>
      </c>
      <c r="V14" s="89" t="s">
        <v>8</v>
      </c>
      <c r="W14" s="88"/>
      <c r="X14" s="15">
        <f>IF(ISERROR(U14*W14),"  ",U14*W14)</f>
        <v>0</v>
      </c>
      <c r="Y14" s="135">
        <v>0.16</v>
      </c>
      <c r="Z14" s="132"/>
      <c r="AA14" s="25"/>
    </row>
    <row r="15" spans="2:27" ht="15" customHeight="1" x14ac:dyDescent="0.25">
      <c r="B15" s="136" t="s">
        <v>39</v>
      </c>
      <c r="C15" s="76">
        <v>50</v>
      </c>
      <c r="D15" s="77" t="s">
        <v>8</v>
      </c>
      <c r="E15" s="87"/>
      <c r="F15" s="12"/>
      <c r="G15" s="112">
        <v>0.04</v>
      </c>
      <c r="H15" s="12"/>
      <c r="I15" s="20"/>
      <c r="J15" s="1"/>
      <c r="K15" s="31" t="s">
        <v>62</v>
      </c>
      <c r="L15" s="72">
        <v>10</v>
      </c>
      <c r="M15" s="90" t="s">
        <v>8</v>
      </c>
      <c r="N15" s="74"/>
      <c r="O15" s="10">
        <v>0</v>
      </c>
      <c r="P15" s="32">
        <v>0.05</v>
      </c>
      <c r="Q15" s="11"/>
      <c r="R15" s="25"/>
      <c r="T15" s="31" t="s">
        <v>53</v>
      </c>
      <c r="U15" s="99">
        <v>15</v>
      </c>
      <c r="V15" s="100" t="s">
        <v>8</v>
      </c>
      <c r="W15" s="116"/>
      <c r="X15" s="10">
        <f>IF(ISERROR(U15*W15),"  ",U15*W15)</f>
        <v>0</v>
      </c>
      <c r="Y15" s="198">
        <v>7.0000000000000007E-2</v>
      </c>
      <c r="Z15" s="10" t="str">
        <f>IF(ISERROR(#REF!*#REF!),"  ",ROUND(#REF!*#REF!,2))</f>
        <v xml:space="preserve">  </v>
      </c>
      <c r="AA15" s="24"/>
    </row>
    <row r="16" spans="2:27" ht="15" customHeight="1" thickBot="1" x14ac:dyDescent="0.3">
      <c r="B16" s="190"/>
      <c r="C16" s="83">
        <v>100</v>
      </c>
      <c r="D16" s="84" t="s">
        <v>8</v>
      </c>
      <c r="E16" s="88"/>
      <c r="F16" s="15"/>
      <c r="G16" s="113"/>
      <c r="H16" s="15"/>
      <c r="I16" s="24"/>
      <c r="J16" s="1"/>
      <c r="K16" s="31" t="s">
        <v>94</v>
      </c>
      <c r="L16" s="72">
        <v>15</v>
      </c>
      <c r="M16" s="90" t="s">
        <v>8</v>
      </c>
      <c r="N16" s="74"/>
      <c r="O16" s="12"/>
      <c r="P16" s="32">
        <v>0.08</v>
      </c>
      <c r="Q16" s="11" t="str">
        <f>IF(ISERROR(#REF!*#REF!),"  ",ROUND(#REF!*#REF!,2))</f>
        <v xml:space="preserve">  </v>
      </c>
      <c r="R16" s="25"/>
      <c r="T16" s="129" t="s">
        <v>84</v>
      </c>
      <c r="U16" s="130">
        <v>9.5</v>
      </c>
      <c r="V16" s="138" t="s">
        <v>8</v>
      </c>
      <c r="W16" s="131"/>
      <c r="X16" s="132"/>
      <c r="Y16" s="133">
        <v>7.0000000000000007E-2</v>
      </c>
      <c r="Z16" s="132"/>
      <c r="AA16" s="27"/>
    </row>
    <row r="17" spans="2:36" ht="15" customHeight="1" x14ac:dyDescent="0.25">
      <c r="B17" s="161"/>
      <c r="C17" s="91">
        <v>25</v>
      </c>
      <c r="D17" s="164" t="s">
        <v>8</v>
      </c>
      <c r="E17" s="167"/>
      <c r="F17" s="16">
        <f t="shared" ref="F17:F23" si="0">IF(ISERROR(C17*E17),"  ",C17*E17)</f>
        <v>0</v>
      </c>
      <c r="G17" s="234">
        <v>0.04</v>
      </c>
      <c r="H17" s="16">
        <f>IF(ISERROR(F17*G17),"  ",ROUND(F17*G17,2))</f>
        <v>0</v>
      </c>
      <c r="I17" s="20"/>
      <c r="J17" s="1"/>
      <c r="K17" s="31" t="s">
        <v>61</v>
      </c>
      <c r="L17" s="72">
        <v>10</v>
      </c>
      <c r="M17" s="90" t="s">
        <v>8</v>
      </c>
      <c r="N17" s="74"/>
      <c r="O17" s="12">
        <f>IF(ISERROR(L17*N17),"  ",L17*N17)</f>
        <v>0</v>
      </c>
      <c r="P17" s="32">
        <v>0.09</v>
      </c>
      <c r="Q17" s="13">
        <f>IF(ISERROR(O17*P17),"  ",ROUND(O17*P17,2))</f>
        <v>0</v>
      </c>
      <c r="R17" s="25"/>
      <c r="T17" s="31" t="s">
        <v>121</v>
      </c>
      <c r="U17" s="72">
        <v>50</v>
      </c>
      <c r="V17" s="90" t="s">
        <v>8</v>
      </c>
      <c r="W17" s="74"/>
      <c r="X17" s="12">
        <f>IF(ISERROR(U17*W17),"  ",U17*W17)</f>
        <v>0</v>
      </c>
      <c r="Y17" s="205">
        <v>1.4999999999999999E-2</v>
      </c>
      <c r="Z17" s="11">
        <f>IF(ISERROR(X17*Y17),"  ",ROUND(X17*Y17,2))</f>
        <v>0</v>
      </c>
      <c r="AA17" s="25"/>
    </row>
    <row r="18" spans="2:36" ht="15" customHeight="1" x14ac:dyDescent="0.25">
      <c r="B18" s="162" t="s">
        <v>37</v>
      </c>
      <c r="C18" s="166">
        <v>50</v>
      </c>
      <c r="D18" s="165" t="s">
        <v>8</v>
      </c>
      <c r="E18" s="168"/>
      <c r="F18" s="53">
        <f t="shared" si="0"/>
        <v>0</v>
      </c>
      <c r="G18" s="235"/>
      <c r="H18" s="53">
        <f>IF(ISERROR(F18*G17),"  ",ROUND(F18*G17,2))</f>
        <v>0</v>
      </c>
      <c r="I18" s="127"/>
      <c r="J18" s="1"/>
      <c r="K18" s="31" t="s">
        <v>100</v>
      </c>
      <c r="L18" s="72">
        <v>10</v>
      </c>
      <c r="M18" s="90" t="s">
        <v>8</v>
      </c>
      <c r="N18" s="74"/>
      <c r="O18" s="12">
        <f>IF(ISERROR(L18*N18),"  ",L18*N18)</f>
        <v>0</v>
      </c>
      <c r="P18" s="32">
        <v>0.08</v>
      </c>
      <c r="Q18" s="13">
        <f>IF(ISERROR(O18*P18),"  ",ROUND(O18*P18,2))</f>
        <v>0</v>
      </c>
      <c r="R18" s="25"/>
      <c r="T18" s="31" t="s">
        <v>78</v>
      </c>
      <c r="U18" s="72">
        <v>25</v>
      </c>
      <c r="V18" s="90" t="s">
        <v>8</v>
      </c>
      <c r="W18" s="74"/>
      <c r="X18" s="12">
        <f>IF(ISERROR(U18*W18),"  ",U18*W18)</f>
        <v>0</v>
      </c>
      <c r="Y18" s="32">
        <v>0.04</v>
      </c>
      <c r="Z18" s="11">
        <f>IF(ISERROR(X18*Y18),"  ",ROUND(X18*Y18,2))</f>
        <v>0</v>
      </c>
      <c r="AA18" s="25"/>
    </row>
    <row r="19" spans="2:36" ht="15" customHeight="1" x14ac:dyDescent="0.25">
      <c r="B19" s="163"/>
      <c r="C19" s="83">
        <v>100</v>
      </c>
      <c r="D19" s="84" t="s">
        <v>8</v>
      </c>
      <c r="E19" s="114"/>
      <c r="F19" s="14">
        <f t="shared" si="0"/>
        <v>0</v>
      </c>
      <c r="G19" s="236"/>
      <c r="H19" s="14">
        <f>IF(ISERROR(F19*G19),"  ",ROUND(F19*G19,2))</f>
        <v>0</v>
      </c>
      <c r="I19" s="169"/>
      <c r="J19" s="1"/>
      <c r="K19" s="31" t="s">
        <v>31</v>
      </c>
      <c r="L19" s="72">
        <v>10</v>
      </c>
      <c r="M19" s="90" t="s">
        <v>8</v>
      </c>
      <c r="N19" s="74"/>
      <c r="O19" s="12">
        <f>IF(ISERROR(L19*N19),"  ",L19*N19)</f>
        <v>0</v>
      </c>
      <c r="P19" s="32">
        <v>0.05</v>
      </c>
      <c r="Q19" s="13"/>
      <c r="R19" s="25"/>
      <c r="T19" s="231" t="s">
        <v>87</v>
      </c>
      <c r="U19" s="76">
        <v>25</v>
      </c>
      <c r="V19" s="77" t="s">
        <v>8</v>
      </c>
      <c r="W19" s="87"/>
      <c r="X19" s="12"/>
      <c r="Y19" s="223">
        <v>0.03</v>
      </c>
      <c r="Z19" s="12"/>
      <c r="AA19" s="20"/>
      <c r="AC19" s="117"/>
      <c r="AD19" s="121"/>
      <c r="AE19" s="134"/>
      <c r="AF19" s="19"/>
      <c r="AG19" s="53"/>
      <c r="AH19" s="119"/>
      <c r="AI19" s="53"/>
      <c r="AJ19" s="120"/>
    </row>
    <row r="20" spans="2:36" ht="15" customHeight="1" thickBot="1" x14ac:dyDescent="0.3">
      <c r="B20" s="231" t="s">
        <v>93</v>
      </c>
      <c r="C20" s="76">
        <v>50</v>
      </c>
      <c r="D20" s="77" t="s">
        <v>8</v>
      </c>
      <c r="E20" s="78"/>
      <c r="F20" s="132">
        <f t="shared" si="0"/>
        <v>0</v>
      </c>
      <c r="G20" s="223">
        <v>0.03</v>
      </c>
      <c r="H20" s="132">
        <f>IF(ISERROR(F20*G20),"  ",ROUND(F20*G20,2))</f>
        <v>0</v>
      </c>
      <c r="I20" s="169"/>
      <c r="J20" s="1"/>
      <c r="K20" s="31" t="s">
        <v>23</v>
      </c>
      <c r="L20" s="72">
        <v>10</v>
      </c>
      <c r="M20" s="90" t="s">
        <v>8</v>
      </c>
      <c r="N20" s="74"/>
      <c r="O20" s="12">
        <f>IF(ISERROR(L20*N20),"  ",L20*N20)</f>
        <v>0</v>
      </c>
      <c r="P20" s="32">
        <v>0.12</v>
      </c>
      <c r="Q20" s="13">
        <f>IF(ISERROR(O19*P19),"  ",ROUND(O19*P19,2))</f>
        <v>0</v>
      </c>
      <c r="R20" s="25"/>
      <c r="T20" s="232"/>
      <c r="U20" s="83">
        <v>100</v>
      </c>
      <c r="V20" s="84" t="s">
        <v>8</v>
      </c>
      <c r="W20" s="88"/>
      <c r="X20" s="15"/>
      <c r="Y20" s="224"/>
      <c r="Z20" s="15"/>
      <c r="AA20" s="24"/>
    </row>
    <row r="21" spans="2:36" ht="15" customHeight="1" x14ac:dyDescent="0.25">
      <c r="B21" s="233"/>
      <c r="C21" s="83">
        <v>100</v>
      </c>
      <c r="D21" s="196" t="s">
        <v>8</v>
      </c>
      <c r="E21" s="199"/>
      <c r="F21" s="16">
        <f t="shared" si="0"/>
        <v>0</v>
      </c>
      <c r="G21" s="224"/>
      <c r="H21" s="16">
        <f>IF(ISERROR(F21*G21),"  ",ROUND(F21*G21,2))</f>
        <v>0</v>
      </c>
      <c r="I21" s="26"/>
      <c r="J21" s="1"/>
      <c r="K21" s="31" t="s">
        <v>27</v>
      </c>
      <c r="L21" s="72">
        <v>5</v>
      </c>
      <c r="M21" s="90" t="s">
        <v>8</v>
      </c>
      <c r="N21" s="74"/>
      <c r="O21" s="12">
        <f>IF(ISERROR(L21*N21),"  ",L21*N21)</f>
        <v>0</v>
      </c>
      <c r="P21" s="32">
        <v>0.08</v>
      </c>
      <c r="Q21" s="13">
        <f>IF(ISERROR(O20*P20),"  ",ROUND(O20*P20,2))</f>
        <v>0</v>
      </c>
      <c r="R21" s="25"/>
      <c r="T21" s="31" t="s">
        <v>60</v>
      </c>
      <c r="U21" s="72">
        <v>25</v>
      </c>
      <c r="V21" s="90" t="s">
        <v>8</v>
      </c>
      <c r="W21" s="74"/>
      <c r="X21" s="10">
        <f>IF(ISERROR(U21*W21),"  ",U21*W21)</f>
        <v>0</v>
      </c>
      <c r="Y21" s="32">
        <v>0.08</v>
      </c>
      <c r="Z21" s="15">
        <f>IF(ISERROR(X21*Y21),"  ",ROUND(X21*Y21,2))</f>
        <v>0</v>
      </c>
      <c r="AA21" s="25"/>
    </row>
    <row r="22" spans="2:36" ht="15" customHeight="1" x14ac:dyDescent="0.25">
      <c r="B22" s="30" t="s">
        <v>113</v>
      </c>
      <c r="C22" s="83">
        <v>25</v>
      </c>
      <c r="D22" s="89" t="s">
        <v>8</v>
      </c>
      <c r="E22" s="88"/>
      <c r="F22" s="14">
        <f t="shared" si="0"/>
        <v>0</v>
      </c>
      <c r="G22" s="135">
        <v>0.13</v>
      </c>
      <c r="H22" s="13">
        <f>IF(ISERROR(F22*G22),"  ",ROUND(F22*G22,2))</f>
        <v>0</v>
      </c>
      <c r="I22" s="24"/>
      <c r="J22" s="1"/>
      <c r="K22" s="44" t="s">
        <v>82</v>
      </c>
      <c r="L22" s="72">
        <v>25</v>
      </c>
      <c r="M22" s="89" t="s">
        <v>8</v>
      </c>
      <c r="N22" s="74"/>
      <c r="O22" s="10"/>
      <c r="P22" s="32">
        <v>0.1</v>
      </c>
      <c r="Q22" s="13" t="str">
        <f>IF(ISERROR(#REF!*#REF!),"  ",ROUND(#REF!*#REF!,2))</f>
        <v xml:space="preserve">  </v>
      </c>
      <c r="R22" s="25"/>
      <c r="T22" s="30" t="s">
        <v>13</v>
      </c>
      <c r="U22" s="83">
        <v>10</v>
      </c>
      <c r="V22" s="89" t="s">
        <v>8</v>
      </c>
      <c r="W22" s="74"/>
      <c r="X22" s="15">
        <f>IF(ISERROR(U22*W22),"  ",U22*W22)</f>
        <v>0</v>
      </c>
      <c r="Y22" s="135">
        <v>7.0000000000000007E-2</v>
      </c>
      <c r="Z22" s="15">
        <f>IF(ISERROR(X22*Y22),"  ",ROUND(X22*Y22,2))</f>
        <v>0</v>
      </c>
      <c r="AA22" s="24"/>
    </row>
    <row r="23" spans="2:36" ht="15" customHeight="1" x14ac:dyDescent="0.25">
      <c r="B23" s="128" t="s">
        <v>24</v>
      </c>
      <c r="C23" s="72">
        <v>10</v>
      </c>
      <c r="D23" s="90" t="s">
        <v>8</v>
      </c>
      <c r="E23" s="74"/>
      <c r="F23" s="10">
        <f t="shared" si="0"/>
        <v>0</v>
      </c>
      <c r="G23" s="32">
        <v>0.05</v>
      </c>
      <c r="H23" s="16"/>
      <c r="I23" s="26"/>
      <c r="J23" s="1"/>
      <c r="K23" s="206" t="s">
        <v>122</v>
      </c>
      <c r="L23" s="83">
        <v>16</v>
      </c>
      <c r="M23" s="89" t="s">
        <v>8</v>
      </c>
      <c r="N23" s="88"/>
      <c r="O23" s="10">
        <f>IF(ISERROR(L23*N23),"  ",L23*N23)</f>
        <v>0</v>
      </c>
      <c r="P23" s="135">
        <v>0.28000000000000003</v>
      </c>
      <c r="Q23" s="13" t="str">
        <f>IF(ISERROR(#REF!*#REF!),"  ",ROUND(#REF!*#REF!,2))</f>
        <v xml:space="preserve">  </v>
      </c>
      <c r="R23" s="25"/>
      <c r="T23" s="31" t="s">
        <v>56</v>
      </c>
      <c r="U23" s="72">
        <v>50</v>
      </c>
      <c r="V23" s="89" t="s">
        <v>8</v>
      </c>
      <c r="W23" s="74"/>
      <c r="X23" s="10">
        <f>IF(ISERROR(U24*W23),"  ",U24*W23)</f>
        <v>0</v>
      </c>
      <c r="Y23" s="32">
        <v>0.02</v>
      </c>
      <c r="Z23" s="10">
        <f>IF(ISERROR(X23*Y24),"  ",ROUND(X23*Y24,2))</f>
        <v>0</v>
      </c>
      <c r="AA23" s="25"/>
    </row>
    <row r="24" spans="2:36" ht="15" customHeight="1" x14ac:dyDescent="0.25">
      <c r="B24" s="156" t="s">
        <v>63</v>
      </c>
      <c r="C24" s="72">
        <v>25</v>
      </c>
      <c r="D24" s="90" t="s">
        <v>8</v>
      </c>
      <c r="E24" s="126"/>
      <c r="F24" s="145"/>
      <c r="G24" s="32">
        <v>0.04</v>
      </c>
      <c r="H24" s="16"/>
      <c r="I24" s="26"/>
      <c r="J24" s="1"/>
      <c r="K24" s="31" t="s">
        <v>120</v>
      </c>
      <c r="L24" s="72">
        <v>20</v>
      </c>
      <c r="M24" s="90" t="s">
        <v>8</v>
      </c>
      <c r="N24" s="74"/>
      <c r="O24" s="10"/>
      <c r="P24" s="32">
        <v>0.08</v>
      </c>
      <c r="Q24" s="13" t="str">
        <f>IF(ISERROR(#REF!*#REF!),"  ",ROUND(#REF!*#REF!,2))</f>
        <v xml:space="preserve">  </v>
      </c>
      <c r="R24" s="25"/>
      <c r="T24" s="31" t="s">
        <v>66</v>
      </c>
      <c r="U24" s="72">
        <v>25</v>
      </c>
      <c r="V24" s="89" t="s">
        <v>8</v>
      </c>
      <c r="W24" s="74"/>
      <c r="X24" s="10" t="str">
        <f>IF(ISERROR(#REF!*W24),"  ",#REF!*W24)</f>
        <v xml:space="preserve">  </v>
      </c>
      <c r="Y24" s="32">
        <v>0.08</v>
      </c>
      <c r="Z24" s="13" t="str">
        <f>IF(ISERROR(X24*#REF!),"  ",ROUND(X24*#REF!,2))</f>
        <v xml:space="preserve">  </v>
      </c>
      <c r="AA24" s="24"/>
    </row>
    <row r="25" spans="2:36" ht="15" customHeight="1" x14ac:dyDescent="0.25">
      <c r="B25" s="156" t="s">
        <v>116</v>
      </c>
      <c r="C25" s="72">
        <v>25</v>
      </c>
      <c r="D25" s="90" t="s">
        <v>8</v>
      </c>
      <c r="E25" s="126"/>
      <c r="F25" s="145"/>
      <c r="G25" s="32">
        <v>0.08</v>
      </c>
      <c r="H25" s="16"/>
      <c r="I25" s="26"/>
      <c r="J25" s="1"/>
      <c r="K25" s="31" t="s">
        <v>80</v>
      </c>
      <c r="L25" s="72">
        <v>25</v>
      </c>
      <c r="M25" s="90" t="s">
        <v>8</v>
      </c>
      <c r="N25" s="74"/>
      <c r="O25" s="10"/>
      <c r="P25" s="32">
        <v>0.08</v>
      </c>
      <c r="Q25" s="13"/>
      <c r="R25" s="25"/>
      <c r="T25" s="31" t="s">
        <v>28</v>
      </c>
      <c r="U25" s="99">
        <v>5</v>
      </c>
      <c r="V25" s="90" t="s">
        <v>8</v>
      </c>
      <c r="W25" s="74"/>
      <c r="X25" s="12">
        <f>IF(ISERROR(U25*W25),"  ",U25*W25)</f>
        <v>0</v>
      </c>
      <c r="Y25" s="32">
        <v>0.08</v>
      </c>
      <c r="Z25" s="15">
        <f>IF(ISERROR(X25*Y25),"  ",ROUND(X25*Y25,2))</f>
        <v>0</v>
      </c>
      <c r="AA25" s="24"/>
    </row>
    <row r="26" spans="2:36" ht="15" customHeight="1" x14ac:dyDescent="0.25">
      <c r="B26" s="31" t="s">
        <v>85</v>
      </c>
      <c r="C26" s="72">
        <v>50</v>
      </c>
      <c r="D26" s="90" t="s">
        <v>8</v>
      </c>
      <c r="E26" s="74"/>
      <c r="F26" s="10"/>
      <c r="G26" s="32">
        <v>0.12</v>
      </c>
      <c r="H26" s="10"/>
      <c r="I26" s="25"/>
      <c r="J26" s="1"/>
      <c r="K26" s="31" t="s">
        <v>91</v>
      </c>
      <c r="L26" s="72">
        <v>25</v>
      </c>
      <c r="M26" s="90" t="s">
        <v>8</v>
      </c>
      <c r="N26" s="74"/>
      <c r="O26" s="10"/>
      <c r="P26" s="32">
        <v>0.09</v>
      </c>
      <c r="Q26" s="10">
        <f>IF(ISERROR(O27*P27),"  ",ROUND(O27*P27,2))</f>
        <v>0</v>
      </c>
      <c r="R26" s="25"/>
      <c r="T26" s="30" t="s">
        <v>25</v>
      </c>
      <c r="U26" s="137">
        <v>10</v>
      </c>
      <c r="V26" s="93" t="s">
        <v>8</v>
      </c>
      <c r="W26" s="88"/>
      <c r="X26" s="15">
        <f>IF(ISERROR(U26*W26),"  ",U26*W26)</f>
        <v>0</v>
      </c>
      <c r="Y26" s="135">
        <v>0.08</v>
      </c>
      <c r="Z26" s="10">
        <f>IF(ISERROR(X26*Y26),"  ",ROUND(X26*Y26,2))</f>
        <v>0</v>
      </c>
      <c r="AA26" s="106"/>
    </row>
    <row r="27" spans="2:36" ht="15" customHeight="1" x14ac:dyDescent="0.25">
      <c r="B27" s="30" t="s">
        <v>72</v>
      </c>
      <c r="C27" s="137">
        <v>25</v>
      </c>
      <c r="D27" s="93" t="s">
        <v>8</v>
      </c>
      <c r="E27" s="88"/>
      <c r="F27" s="15">
        <f>IF(ISERROR(C27*E27),"  ",C27*E27)</f>
        <v>0</v>
      </c>
      <c r="G27" s="135">
        <v>0.08</v>
      </c>
      <c r="H27" s="10">
        <f>IF(ISERROR(F27*G27),"  ",ROUND(F27*G27,2))</f>
        <v>0</v>
      </c>
      <c r="I27" s="25"/>
      <c r="J27" s="1"/>
      <c r="K27" s="31" t="s">
        <v>32</v>
      </c>
      <c r="L27" s="72">
        <v>10</v>
      </c>
      <c r="M27" s="89" t="s">
        <v>8</v>
      </c>
      <c r="N27" s="74"/>
      <c r="O27" s="10">
        <f>IF(ISERROR(L27*N27),"  ",L27*N27)</f>
        <v>0</v>
      </c>
      <c r="P27" s="32">
        <v>7.0000000000000007E-2</v>
      </c>
      <c r="Q27" s="10">
        <f>IF(ISERROR(O45*P45),"  ",ROUND(O45*P45,2))</f>
        <v>0</v>
      </c>
      <c r="R27" s="25"/>
      <c r="T27" s="31" t="s">
        <v>17</v>
      </c>
      <c r="U27" s="99">
        <v>50</v>
      </c>
      <c r="V27" s="100" t="s">
        <v>8</v>
      </c>
      <c r="W27" s="108"/>
      <c r="X27" s="10">
        <f t="shared" ref="X27:X32" si="1">IF(ISERROR(U27*W27),"  ",U27*W27)</f>
        <v>0</v>
      </c>
      <c r="Y27" s="32">
        <v>0.03</v>
      </c>
      <c r="Z27" s="10">
        <f>IF(ISERROR(X27*Y27),"  ",ROUND(X27*Y27,2))</f>
        <v>0</v>
      </c>
      <c r="AA27" s="25"/>
    </row>
    <row r="28" spans="2:36" ht="15" customHeight="1" x14ac:dyDescent="0.25">
      <c r="B28" s="239" t="s">
        <v>54</v>
      </c>
      <c r="C28" s="91">
        <v>25</v>
      </c>
      <c r="D28" s="174" t="s">
        <v>8</v>
      </c>
      <c r="E28" s="175"/>
      <c r="F28" s="172"/>
      <c r="G28" s="241">
        <v>0.12</v>
      </c>
      <c r="H28" s="172"/>
      <c r="I28" s="177"/>
      <c r="J28" s="1"/>
      <c r="K28" s="31" t="s">
        <v>65</v>
      </c>
      <c r="L28" s="72">
        <v>25</v>
      </c>
      <c r="M28" s="89" t="s">
        <v>8</v>
      </c>
      <c r="N28" s="74"/>
      <c r="O28" s="10"/>
      <c r="P28" s="32">
        <v>0.12</v>
      </c>
      <c r="Q28" s="10">
        <f>IF(ISERROR(O47*P47),"  ",ROUND(O47*P47,2))</f>
        <v>0</v>
      </c>
      <c r="R28" s="25"/>
      <c r="T28" s="31" t="s">
        <v>51</v>
      </c>
      <c r="U28" s="99">
        <v>25</v>
      </c>
      <c r="V28" s="100" t="s">
        <v>8</v>
      </c>
      <c r="W28" s="108"/>
      <c r="X28" s="10">
        <f t="shared" si="1"/>
        <v>0</v>
      </c>
      <c r="Y28" s="32">
        <v>0.03</v>
      </c>
      <c r="Z28" s="10">
        <f>IF(ISERROR(X28*Y28),"  ",ROUND(X28*Y28,2))</f>
        <v>0</v>
      </c>
      <c r="AA28" s="25"/>
    </row>
    <row r="29" spans="2:36" ht="15" customHeight="1" x14ac:dyDescent="0.25">
      <c r="B29" s="240"/>
      <c r="C29" s="173"/>
      <c r="D29" s="173"/>
      <c r="E29" s="176"/>
      <c r="F29" s="173"/>
      <c r="G29" s="242"/>
      <c r="H29" s="173"/>
      <c r="I29" s="178"/>
      <c r="J29" s="1"/>
      <c r="K29" s="31" t="s">
        <v>105</v>
      </c>
      <c r="L29" s="72">
        <v>10</v>
      </c>
      <c r="M29" s="89" t="s">
        <v>8</v>
      </c>
      <c r="N29" s="74"/>
      <c r="O29" s="10"/>
      <c r="P29" s="32">
        <v>0.08</v>
      </c>
      <c r="Q29" s="15"/>
      <c r="R29" s="24"/>
      <c r="T29" s="31" t="s">
        <v>35</v>
      </c>
      <c r="U29" s="72">
        <v>25</v>
      </c>
      <c r="V29" s="90" t="s">
        <v>8</v>
      </c>
      <c r="W29" s="74">
        <v>1</v>
      </c>
      <c r="X29" s="10">
        <f t="shared" si="1"/>
        <v>25</v>
      </c>
      <c r="Y29" s="32">
        <v>0.05</v>
      </c>
      <c r="Z29" s="10"/>
      <c r="AA29" s="25"/>
    </row>
    <row r="30" spans="2:36" ht="15" customHeight="1" x14ac:dyDescent="0.25">
      <c r="B30" s="31" t="s">
        <v>64</v>
      </c>
      <c r="C30" s="72">
        <v>25</v>
      </c>
      <c r="D30" s="90" t="s">
        <v>8</v>
      </c>
      <c r="E30" s="74"/>
      <c r="F30" s="10">
        <f t="shared" ref="F30:F35" si="2">IF(ISERROR(C30*E30),"  ",C30*E30)</f>
        <v>0</v>
      </c>
      <c r="G30" s="32">
        <v>0.04</v>
      </c>
      <c r="H30" s="10" t="str">
        <f>IF(ISERROR(#REF!*#REF!),"  ",ROUND(#REF!*#REF!,2))</f>
        <v xml:space="preserve">  </v>
      </c>
      <c r="I30" s="25"/>
      <c r="J30" s="1"/>
      <c r="K30" s="31" t="s">
        <v>101</v>
      </c>
      <c r="L30" s="99">
        <v>10</v>
      </c>
      <c r="M30" s="90" t="s">
        <v>8</v>
      </c>
      <c r="N30" s="74"/>
      <c r="O30" s="10">
        <f>IF(ISERROR(L30*N30),"  ",L30*N30)</f>
        <v>0</v>
      </c>
      <c r="P30" s="32">
        <v>0.08</v>
      </c>
      <c r="Q30" s="15">
        <f>IF(ISERROR(O30*P30),"  ",ROUND(O30*P30,2))</f>
        <v>0</v>
      </c>
      <c r="R30" s="24"/>
      <c r="T30" s="31" t="s">
        <v>45</v>
      </c>
      <c r="U30" s="99">
        <v>10</v>
      </c>
      <c r="V30" s="90" t="s">
        <v>8</v>
      </c>
      <c r="W30" s="74"/>
      <c r="X30" s="10">
        <f t="shared" si="1"/>
        <v>0</v>
      </c>
      <c r="Y30" s="32">
        <v>0.41</v>
      </c>
      <c r="Z30" s="10">
        <f>IF(ISERROR(X30*Y30),"  ",ROUND(X30*Y30,2))</f>
        <v>0</v>
      </c>
      <c r="AA30" s="25"/>
    </row>
    <row r="31" spans="2:36" ht="15" customHeight="1" x14ac:dyDescent="0.25">
      <c r="B31" s="30" t="s">
        <v>76</v>
      </c>
      <c r="C31" s="72">
        <v>25</v>
      </c>
      <c r="D31" s="90" t="s">
        <v>8</v>
      </c>
      <c r="E31" s="74"/>
      <c r="F31" s="10">
        <f t="shared" si="2"/>
        <v>0</v>
      </c>
      <c r="G31" s="32">
        <v>0.04</v>
      </c>
      <c r="H31" s="15" t="str">
        <f>IF(ISERROR(#REF!*#REF!),"  ",ROUND(#REF!*#REF!,2))</f>
        <v xml:space="preserve">  </v>
      </c>
      <c r="I31" s="24"/>
      <c r="J31" s="1"/>
      <c r="K31" s="31" t="s">
        <v>114</v>
      </c>
      <c r="L31" s="99">
        <v>10</v>
      </c>
      <c r="M31" s="90" t="s">
        <v>8</v>
      </c>
      <c r="N31" s="74"/>
      <c r="O31" s="10">
        <f>IF(ISERROR(L31*N31),"  ",L31*N31)</f>
        <v>0</v>
      </c>
      <c r="P31" s="32">
        <v>0.08</v>
      </c>
      <c r="Q31" s="13">
        <f>IF(ISERROR(O32*P32),"  ",ROUND(O32*P32,2))</f>
        <v>0</v>
      </c>
      <c r="R31" s="24"/>
      <c r="T31" s="31" t="s">
        <v>33</v>
      </c>
      <c r="U31" s="99">
        <v>50</v>
      </c>
      <c r="V31" s="90" t="s">
        <v>8</v>
      </c>
      <c r="W31" s="74"/>
      <c r="X31" s="10">
        <f t="shared" si="1"/>
        <v>0</v>
      </c>
      <c r="Y31" s="32">
        <v>0.04</v>
      </c>
      <c r="Z31" s="10">
        <f>IF(ISERROR(X31*Y31),"  ",ROUND(X31*Y31,2))</f>
        <v>0</v>
      </c>
      <c r="AA31" s="25"/>
    </row>
    <row r="32" spans="2:36" ht="15" customHeight="1" x14ac:dyDescent="0.25">
      <c r="B32" s="31" t="s">
        <v>29</v>
      </c>
      <c r="C32" s="72">
        <v>25</v>
      </c>
      <c r="D32" s="90" t="s">
        <v>8</v>
      </c>
      <c r="E32" s="74"/>
      <c r="F32" s="10">
        <f t="shared" si="2"/>
        <v>0</v>
      </c>
      <c r="G32" s="32">
        <v>0.1</v>
      </c>
      <c r="H32" s="10">
        <f>IF(ISERROR(F32*G32),"  ",ROUND(F32*G32,2))</f>
        <v>0</v>
      </c>
      <c r="I32" s="25"/>
      <c r="J32" s="1"/>
      <c r="K32" s="31" t="s">
        <v>102</v>
      </c>
      <c r="L32" s="99">
        <v>25</v>
      </c>
      <c r="M32" s="90" t="s">
        <v>8</v>
      </c>
      <c r="N32" s="74"/>
      <c r="O32" s="12">
        <f>IF(ISERROR(L32*N32),"  ",L32*N32)</f>
        <v>0</v>
      </c>
      <c r="P32" s="32">
        <v>0.08</v>
      </c>
      <c r="Q32" s="15">
        <f>IF(ISERROR(O34*P34),"  ",ROUND(O34*P34,2))</f>
        <v>0</v>
      </c>
      <c r="R32" s="24"/>
      <c r="T32" s="31" t="s">
        <v>67</v>
      </c>
      <c r="U32" s="99">
        <v>25</v>
      </c>
      <c r="V32" s="90" t="s">
        <v>8</v>
      </c>
      <c r="W32" s="74"/>
      <c r="X32" s="10">
        <f t="shared" si="1"/>
        <v>0</v>
      </c>
      <c r="Y32" s="32">
        <v>0.03</v>
      </c>
      <c r="Z32" s="10">
        <f>IF(ISERROR(X32*Y32),"  ",ROUND(X32*Y32,2))</f>
        <v>0</v>
      </c>
      <c r="AA32" s="25"/>
    </row>
    <row r="33" spans="2:29" ht="15" customHeight="1" x14ac:dyDescent="0.25">
      <c r="B33" s="30" t="s">
        <v>14</v>
      </c>
      <c r="C33" s="83">
        <v>25</v>
      </c>
      <c r="D33" s="89" t="s">
        <v>8</v>
      </c>
      <c r="E33" s="88"/>
      <c r="F33" s="15">
        <f t="shared" si="2"/>
        <v>0</v>
      </c>
      <c r="G33" s="135">
        <v>0.06</v>
      </c>
      <c r="H33" s="15">
        <f>IF(ISERROR(F33*G33),"  ",ROUND(F33*G33,2))</f>
        <v>0</v>
      </c>
      <c r="I33" s="24"/>
      <c r="J33" s="1"/>
      <c r="K33" s="31" t="s">
        <v>36</v>
      </c>
      <c r="L33" s="99">
        <v>25</v>
      </c>
      <c r="M33" s="90" t="s">
        <v>8</v>
      </c>
      <c r="N33" s="74"/>
      <c r="O33" s="10">
        <f>IF(ISERROR(L33*N33),"  ",L33*N33)</f>
        <v>0</v>
      </c>
      <c r="P33" s="32">
        <v>0.08</v>
      </c>
      <c r="Q33" s="15"/>
      <c r="R33" s="24"/>
      <c r="T33" s="31" t="s">
        <v>112</v>
      </c>
      <c r="U33" s="99">
        <v>25</v>
      </c>
      <c r="V33" s="90" t="s">
        <v>8</v>
      </c>
      <c r="W33" s="74"/>
      <c r="X33" s="10">
        <f>IF(ISERROR(U33*W33),"  ",U33*W33)</f>
        <v>0</v>
      </c>
      <c r="Y33" s="32">
        <v>7.0000000000000007E-2</v>
      </c>
      <c r="Z33" s="10">
        <f t="shared" ref="Z33:Z40" si="3">IF(ISERROR(X33*Y33),"  ",ROUND(X33*Y33,2))</f>
        <v>0</v>
      </c>
      <c r="AA33" s="25"/>
    </row>
    <row r="34" spans="2:29" ht="15" customHeight="1" x14ac:dyDescent="0.25">
      <c r="B34" s="105" t="s">
        <v>58</v>
      </c>
      <c r="C34" s="83">
        <v>50</v>
      </c>
      <c r="D34" s="89" t="s">
        <v>8</v>
      </c>
      <c r="E34" s="88"/>
      <c r="F34" s="15">
        <f t="shared" si="2"/>
        <v>0</v>
      </c>
      <c r="G34" s="125">
        <v>0.12</v>
      </c>
      <c r="H34" s="15">
        <f>IF(ISERROR(F34*G34),"  ",ROUND(F34*G34,2))</f>
        <v>0</v>
      </c>
      <c r="I34" s="24"/>
      <c r="J34" s="1"/>
      <c r="K34" s="31" t="s">
        <v>95</v>
      </c>
      <c r="L34" s="72">
        <v>15</v>
      </c>
      <c r="M34" s="90" t="s">
        <v>8</v>
      </c>
      <c r="N34" s="74"/>
      <c r="O34" s="10"/>
      <c r="P34" s="32">
        <v>0.08</v>
      </c>
      <c r="Q34" s="15"/>
      <c r="R34" s="24"/>
      <c r="T34" s="44" t="s">
        <v>71</v>
      </c>
      <c r="U34" s="137">
        <v>20</v>
      </c>
      <c r="V34" s="90" t="s">
        <v>8</v>
      </c>
      <c r="W34" s="74"/>
      <c r="X34" s="10">
        <f>IF(ISERROR(U34*W34),"  ",U34*W34)</f>
        <v>0</v>
      </c>
      <c r="Y34" s="39">
        <v>0.08</v>
      </c>
      <c r="Z34" s="10">
        <f t="shared" si="3"/>
        <v>0</v>
      </c>
      <c r="AA34" s="25"/>
    </row>
    <row r="35" spans="2:29" ht="15" customHeight="1" x14ac:dyDescent="0.25">
      <c r="B35" s="86" t="s">
        <v>109</v>
      </c>
      <c r="C35" s="91">
        <v>25</v>
      </c>
      <c r="D35" s="92" t="s">
        <v>8</v>
      </c>
      <c r="E35" s="126"/>
      <c r="F35" s="16">
        <f t="shared" si="2"/>
        <v>0</v>
      </c>
      <c r="G35" s="34">
        <v>0.04</v>
      </c>
      <c r="H35" s="16">
        <f>IF(ISERROR(F35*G35),"  ",ROUND(F35*G35,2))</f>
        <v>0</v>
      </c>
      <c r="I35" s="26"/>
      <c r="J35" s="1"/>
      <c r="K35" s="31" t="s">
        <v>57</v>
      </c>
      <c r="L35" s="72">
        <v>10</v>
      </c>
      <c r="M35" s="90" t="s">
        <v>8</v>
      </c>
      <c r="N35" s="74"/>
      <c r="O35" s="10">
        <f t="shared" ref="O35:O40" si="4">IF(ISERROR(L35*N35),"  ",L35*N35)</f>
        <v>0</v>
      </c>
      <c r="P35" s="32">
        <v>0.08</v>
      </c>
      <c r="Q35" s="10">
        <f>IF(ISERROR(O35*P37),"  ",ROUND(O35*P37,2))</f>
        <v>0</v>
      </c>
      <c r="R35" s="25"/>
      <c r="T35" s="44" t="s">
        <v>108</v>
      </c>
      <c r="U35" s="137">
        <v>25</v>
      </c>
      <c r="V35" s="90" t="s">
        <v>8</v>
      </c>
      <c r="W35" s="74"/>
      <c r="X35" s="10">
        <f t="shared" ref="X35:X41" si="5">IF(ISERROR(U35*W35),"  ",U35*W35)</f>
        <v>0</v>
      </c>
      <c r="Y35" s="39">
        <v>0.04</v>
      </c>
      <c r="Z35" s="10">
        <f t="shared" si="3"/>
        <v>0</v>
      </c>
      <c r="AA35" s="25"/>
    </row>
    <row r="36" spans="2:29" ht="15" customHeight="1" x14ac:dyDescent="0.25">
      <c r="B36" s="86" t="s">
        <v>30</v>
      </c>
      <c r="C36" s="91">
        <v>25</v>
      </c>
      <c r="D36" s="92" t="s">
        <v>8</v>
      </c>
      <c r="E36" s="126"/>
      <c r="F36" s="16">
        <f>IF(ISERROR(C36*E36),"  ",C36*E36)</f>
        <v>0</v>
      </c>
      <c r="G36" s="34">
        <v>0.12</v>
      </c>
      <c r="H36" s="10">
        <f>IF(ISERROR(F36*G36),"  ",ROUND(F36*G36,2))</f>
        <v>0</v>
      </c>
      <c r="I36" s="25"/>
      <c r="J36" s="1"/>
      <c r="K36" s="31" t="s">
        <v>9</v>
      </c>
      <c r="L36" s="99">
        <v>5</v>
      </c>
      <c r="M36" s="90" t="s">
        <v>8</v>
      </c>
      <c r="N36" s="74"/>
      <c r="O36" s="10">
        <f t="shared" si="4"/>
        <v>0</v>
      </c>
      <c r="P36" s="32">
        <v>0.1</v>
      </c>
      <c r="Q36" s="10">
        <f t="shared" ref="Q36:Q43" si="6">IF(ISERROR(O37*P37),"  ",ROUND(O37*P37,2))</f>
        <v>0</v>
      </c>
      <c r="R36" s="25"/>
      <c r="T36" s="44" t="s">
        <v>34</v>
      </c>
      <c r="U36" s="137">
        <v>25</v>
      </c>
      <c r="V36" s="100" t="s">
        <v>8</v>
      </c>
      <c r="W36" s="74"/>
      <c r="X36" s="12">
        <f t="shared" si="5"/>
        <v>0</v>
      </c>
      <c r="Y36" s="39">
        <v>0.08</v>
      </c>
      <c r="Z36" s="10">
        <f t="shared" si="3"/>
        <v>0</v>
      </c>
      <c r="AA36" s="25"/>
    </row>
    <row r="37" spans="2:29" ht="15" customHeight="1" x14ac:dyDescent="0.25">
      <c r="B37" s="31" t="s">
        <v>55</v>
      </c>
      <c r="C37" s="72">
        <v>25</v>
      </c>
      <c r="D37" s="90" t="s">
        <v>8</v>
      </c>
      <c r="E37" s="74"/>
      <c r="F37" s="10">
        <f>IF(ISERROR(C37*E37),"  ",C37*E37)</f>
        <v>0</v>
      </c>
      <c r="G37" s="32">
        <v>0.08</v>
      </c>
      <c r="H37" s="109" t="str">
        <f>IF(ISERROR(F37*#REF!),"  ",ROUND(F37*#REF!,2))</f>
        <v xml:space="preserve">  </v>
      </c>
      <c r="I37" s="115"/>
      <c r="K37" s="31" t="s">
        <v>81</v>
      </c>
      <c r="L37" s="72">
        <v>10</v>
      </c>
      <c r="M37" s="90" t="s">
        <v>8</v>
      </c>
      <c r="N37" s="74"/>
      <c r="O37" s="10">
        <f t="shared" si="4"/>
        <v>0</v>
      </c>
      <c r="P37" s="32">
        <v>0.08</v>
      </c>
      <c r="Q37" s="10">
        <f t="shared" si="6"/>
        <v>0</v>
      </c>
      <c r="R37" s="25"/>
      <c r="T37" s="44" t="s">
        <v>52</v>
      </c>
      <c r="U37" s="99">
        <v>25</v>
      </c>
      <c r="V37" s="100" t="s">
        <v>8</v>
      </c>
      <c r="W37" s="74"/>
      <c r="X37" s="12">
        <f t="shared" si="5"/>
        <v>0</v>
      </c>
      <c r="Y37" s="32">
        <v>0.08</v>
      </c>
      <c r="Z37" s="10">
        <f t="shared" si="3"/>
        <v>0</v>
      </c>
      <c r="AA37" s="25"/>
    </row>
    <row r="38" spans="2:29" ht="15" customHeight="1" x14ac:dyDescent="0.25">
      <c r="B38" s="136" t="s">
        <v>73</v>
      </c>
      <c r="C38" s="99">
        <v>25</v>
      </c>
      <c r="D38" s="104" t="s">
        <v>8</v>
      </c>
      <c r="E38" s="126"/>
      <c r="F38" s="12">
        <f>IF(ISERROR(C38*E38),"  ",C38*E38)</f>
        <v>0</v>
      </c>
      <c r="G38" s="39">
        <v>0.08</v>
      </c>
      <c r="H38" s="10">
        <f>IF(ISERROR(F38*G38),"  ",ROUND(F38*G38,2))</f>
        <v>0</v>
      </c>
      <c r="I38" s="25"/>
      <c r="K38" s="31" t="s">
        <v>74</v>
      </c>
      <c r="L38" s="99">
        <v>25</v>
      </c>
      <c r="M38" s="90" t="s">
        <v>8</v>
      </c>
      <c r="N38" s="74"/>
      <c r="O38" s="10">
        <f t="shared" si="4"/>
        <v>0</v>
      </c>
      <c r="P38" s="32">
        <v>0.08</v>
      </c>
      <c r="Q38" s="10">
        <f t="shared" si="6"/>
        <v>0</v>
      </c>
      <c r="R38" s="25"/>
      <c r="T38" s="44" t="s">
        <v>59</v>
      </c>
      <c r="U38" s="99">
        <v>25</v>
      </c>
      <c r="V38" s="100" t="s">
        <v>8</v>
      </c>
      <c r="W38" s="103"/>
      <c r="X38" s="10">
        <f t="shared" si="5"/>
        <v>0</v>
      </c>
      <c r="Y38" s="32">
        <v>7.0000000000000007E-2</v>
      </c>
      <c r="Z38" s="18">
        <f t="shared" si="3"/>
        <v>0</v>
      </c>
      <c r="AA38" s="28"/>
    </row>
    <row r="39" spans="2:29" ht="15" customHeight="1" x14ac:dyDescent="0.25">
      <c r="B39" s="31" t="s">
        <v>117</v>
      </c>
      <c r="C39" s="72">
        <v>50</v>
      </c>
      <c r="D39" s="90" t="s">
        <v>8</v>
      </c>
      <c r="E39" s="74"/>
      <c r="F39" s="10">
        <v>0</v>
      </c>
      <c r="G39" s="32">
        <v>0.05</v>
      </c>
      <c r="H39" s="10"/>
      <c r="I39" s="25"/>
      <c r="K39" s="31" t="s">
        <v>10</v>
      </c>
      <c r="L39" s="72">
        <v>10</v>
      </c>
      <c r="M39" s="90" t="s">
        <v>8</v>
      </c>
      <c r="N39" s="74"/>
      <c r="O39" s="10">
        <f t="shared" si="4"/>
        <v>0</v>
      </c>
      <c r="P39" s="32">
        <v>0.08</v>
      </c>
      <c r="Q39" s="10">
        <f t="shared" si="6"/>
        <v>0</v>
      </c>
      <c r="R39" s="25"/>
      <c r="T39" s="101" t="s">
        <v>20</v>
      </c>
      <c r="U39" s="102">
        <v>10</v>
      </c>
      <c r="V39" s="100" t="s">
        <v>8</v>
      </c>
      <c r="W39" s="107"/>
      <c r="X39" s="106">
        <f t="shared" si="5"/>
        <v>0</v>
      </c>
      <c r="Y39" s="33">
        <v>0.08</v>
      </c>
      <c r="Z39" s="18">
        <f t="shared" si="3"/>
        <v>0</v>
      </c>
      <c r="AA39" s="28"/>
    </row>
    <row r="40" spans="2:29" ht="15" customHeight="1" thickBot="1" x14ac:dyDescent="0.3">
      <c r="B40" s="31" t="s">
        <v>97</v>
      </c>
      <c r="C40" s="72">
        <v>25</v>
      </c>
      <c r="D40" s="73" t="s">
        <v>8</v>
      </c>
      <c r="E40" s="170"/>
      <c r="F40" s="10"/>
      <c r="G40" s="179">
        <v>2.5000000000000001E-2</v>
      </c>
      <c r="H40" s="180"/>
      <c r="I40" s="107"/>
      <c r="K40" s="31" t="s">
        <v>47</v>
      </c>
      <c r="L40" s="72">
        <v>10</v>
      </c>
      <c r="M40" s="90" t="s">
        <v>8</v>
      </c>
      <c r="N40" s="74"/>
      <c r="O40" s="10">
        <f t="shared" si="4"/>
        <v>0</v>
      </c>
      <c r="P40" s="32">
        <v>0.08</v>
      </c>
      <c r="Q40" s="10">
        <f t="shared" si="6"/>
        <v>0</v>
      </c>
      <c r="R40" s="25"/>
      <c r="T40" s="31" t="s">
        <v>123</v>
      </c>
      <c r="U40" s="99">
        <v>19</v>
      </c>
      <c r="V40" s="100" t="s">
        <v>8</v>
      </c>
      <c r="W40" s="74"/>
      <c r="X40" s="12">
        <f t="shared" si="5"/>
        <v>0</v>
      </c>
      <c r="Y40" s="32">
        <v>0.1</v>
      </c>
      <c r="Z40" s="18">
        <f t="shared" si="3"/>
        <v>0</v>
      </c>
      <c r="AA40" s="28"/>
    </row>
    <row r="41" spans="2:29" ht="15" customHeight="1" thickBot="1" x14ac:dyDescent="0.3">
      <c r="B41" s="31" t="s">
        <v>118</v>
      </c>
      <c r="C41" s="72">
        <v>25</v>
      </c>
      <c r="D41" s="73" t="s">
        <v>8</v>
      </c>
      <c r="E41" s="203"/>
      <c r="F41" s="203"/>
      <c r="G41" s="32">
        <v>0.12</v>
      </c>
      <c r="H41" s="16">
        <f t="shared" ref="H41:H46" si="7">IF(ISERROR(F41*G41),"  ",ROUND(F41*G41,2))</f>
        <v>0</v>
      </c>
      <c r="I41" s="115"/>
      <c r="K41" s="31" t="s">
        <v>11</v>
      </c>
      <c r="L41" s="72">
        <v>10</v>
      </c>
      <c r="M41" s="90" t="s">
        <v>8</v>
      </c>
      <c r="N41" s="74"/>
      <c r="O41" s="10">
        <f t="shared" ref="O41:O46" si="8">IF(ISERROR(L41*N41),"  ",L41*N41)</f>
        <v>0</v>
      </c>
      <c r="P41" s="32">
        <v>7.0000000000000007E-2</v>
      </c>
      <c r="Q41" s="10">
        <f t="shared" si="6"/>
        <v>0</v>
      </c>
      <c r="R41" s="25"/>
      <c r="T41" s="44" t="s">
        <v>38</v>
      </c>
      <c r="U41" s="137">
        <v>25</v>
      </c>
      <c r="V41" s="100" t="s">
        <v>8</v>
      </c>
      <c r="W41" s="74"/>
      <c r="X41" s="12">
        <f t="shared" si="5"/>
        <v>0</v>
      </c>
      <c r="Y41" s="32">
        <v>0.04</v>
      </c>
      <c r="Z41" s="10">
        <f>IF(ISERROR(X41*G37),"  ",ROUND(X41*G37,2))</f>
        <v>0</v>
      </c>
      <c r="AA41" s="25"/>
    </row>
    <row r="42" spans="2:29" ht="15" customHeight="1" thickBot="1" x14ac:dyDescent="0.3">
      <c r="B42" s="31" t="s">
        <v>104</v>
      </c>
      <c r="C42" s="72">
        <v>25</v>
      </c>
      <c r="D42" s="73" t="s">
        <v>8</v>
      </c>
      <c r="E42" s="203"/>
      <c r="F42" s="203"/>
      <c r="G42" s="32">
        <v>0.04</v>
      </c>
      <c r="H42" s="21">
        <f t="shared" si="7"/>
        <v>0</v>
      </c>
      <c r="I42" s="29"/>
      <c r="K42" s="157" t="s">
        <v>46</v>
      </c>
      <c r="L42" s="72">
        <v>10</v>
      </c>
      <c r="M42" s="90" t="s">
        <v>8</v>
      </c>
      <c r="N42" s="74"/>
      <c r="O42" s="10">
        <f t="shared" si="8"/>
        <v>0</v>
      </c>
      <c r="P42" s="32">
        <v>0.12</v>
      </c>
      <c r="Q42" s="10">
        <f t="shared" si="6"/>
        <v>0</v>
      </c>
      <c r="R42" s="25"/>
      <c r="T42" s="231" t="s">
        <v>40</v>
      </c>
      <c r="U42" s="99">
        <v>5</v>
      </c>
      <c r="V42" s="100" t="s">
        <v>8</v>
      </c>
      <c r="W42" s="74"/>
      <c r="X42" s="16">
        <f>IF(ISERROR(U42*W42),"  ",U42*W42)</f>
        <v>0</v>
      </c>
      <c r="Y42" s="194"/>
      <c r="Z42" s="110">
        <f>IF(ISERROR(X42*Y43),"  ",ROUND(X42*Y43,2))</f>
        <v>0</v>
      </c>
      <c r="AA42" s="25"/>
    </row>
    <row r="43" spans="2:29" ht="15" customHeight="1" thickBot="1" x14ac:dyDescent="0.3">
      <c r="B43" s="171" t="s">
        <v>106</v>
      </c>
      <c r="C43" s="83">
        <v>25</v>
      </c>
      <c r="D43" s="200" t="s">
        <v>8</v>
      </c>
      <c r="E43" s="201"/>
      <c r="F43" s="202">
        <v>0</v>
      </c>
      <c r="G43" s="125">
        <v>0.01</v>
      </c>
      <c r="H43" s="132">
        <f t="shared" si="7"/>
        <v>0</v>
      </c>
      <c r="I43" s="27"/>
      <c r="K43" s="31" t="s">
        <v>48</v>
      </c>
      <c r="L43" s="99">
        <v>20</v>
      </c>
      <c r="M43" s="90" t="s">
        <v>8</v>
      </c>
      <c r="N43" s="74"/>
      <c r="O43" s="10">
        <f>IF(ISERROR(L43*N43),"  ",L43*N43)</f>
        <v>0</v>
      </c>
      <c r="P43" s="32">
        <v>0.08</v>
      </c>
      <c r="Q43" s="10">
        <f t="shared" si="6"/>
        <v>0</v>
      </c>
      <c r="R43" s="25"/>
      <c r="T43" s="243"/>
      <c r="U43" s="99">
        <v>10</v>
      </c>
      <c r="V43" s="100" t="s">
        <v>8</v>
      </c>
      <c r="W43" s="74"/>
      <c r="X43" s="192">
        <f>IF(ISERROR(U43*W43),"  ",U43*W43)</f>
        <v>0</v>
      </c>
      <c r="Y43" s="195">
        <v>0.06</v>
      </c>
      <c r="Z43" s="193" t="str">
        <f>IF(ISERROR(X43*#REF!),"  ",ROUND(X43*#REF!,2))</f>
        <v xml:space="preserve">  </v>
      </c>
      <c r="AA43" s="25"/>
    </row>
    <row r="44" spans="2:29" ht="15" customHeight="1" thickBot="1" x14ac:dyDescent="0.3">
      <c r="B44" s="86" t="s">
        <v>15</v>
      </c>
      <c r="C44" s="72">
        <v>30</v>
      </c>
      <c r="D44" s="94" t="s">
        <v>8</v>
      </c>
      <c r="E44" s="95"/>
      <c r="F44" s="21">
        <v>0</v>
      </c>
      <c r="G44" s="34">
        <v>0.15</v>
      </c>
      <c r="H44" s="21">
        <f t="shared" si="7"/>
        <v>0</v>
      </c>
      <c r="I44" s="182"/>
      <c r="J44" s="1"/>
      <c r="K44" s="31" t="s">
        <v>103</v>
      </c>
      <c r="L44" s="83">
        <v>10</v>
      </c>
      <c r="M44" s="89" t="s">
        <v>8</v>
      </c>
      <c r="N44" s="88"/>
      <c r="O44" s="15">
        <f>IF(ISERROR(L44*N44),"  ",L44*N44)</f>
        <v>0</v>
      </c>
      <c r="P44" s="32">
        <v>0.08</v>
      </c>
      <c r="Q44" s="10">
        <f>IF(ISERROR(O26*P26),"  ",ROUND(O26*P26,2))</f>
        <v>0</v>
      </c>
      <c r="R44" s="25"/>
      <c r="T44" s="232"/>
      <c r="U44" s="137">
        <v>25</v>
      </c>
      <c r="V44" s="93" t="s">
        <v>8</v>
      </c>
      <c r="W44" s="88"/>
      <c r="X44" s="16">
        <f>IF(ISERROR(U44*W44),"  ",U44*W44)</f>
        <v>0</v>
      </c>
      <c r="Y44" s="191"/>
      <c r="Z44" s="16">
        <f>IF(ISERROR(X44*Y44),"  ",ROUND(X44*Y44,2))</f>
        <v>0</v>
      </c>
      <c r="AA44" s="24"/>
    </row>
    <row r="45" spans="2:29" ht="15.75" customHeight="1" x14ac:dyDescent="0.25">
      <c r="B45" s="31" t="s">
        <v>16</v>
      </c>
      <c r="C45" s="72">
        <v>7</v>
      </c>
      <c r="D45" s="73" t="s">
        <v>8</v>
      </c>
      <c r="E45" s="204"/>
      <c r="F45" s="21">
        <v>0</v>
      </c>
      <c r="G45" s="32">
        <v>0.22</v>
      </c>
      <c r="H45" s="21">
        <f t="shared" si="7"/>
        <v>0</v>
      </c>
      <c r="I45" s="182"/>
      <c r="K45" s="31" t="s">
        <v>115</v>
      </c>
      <c r="L45" s="99">
        <v>25</v>
      </c>
      <c r="M45" s="90" t="s">
        <v>8</v>
      </c>
      <c r="N45" s="74"/>
      <c r="O45" s="10">
        <f>IF(ISERROR(L45*N45),"  ",L45*N45)</f>
        <v>0</v>
      </c>
      <c r="P45" s="32">
        <v>0.08</v>
      </c>
      <c r="Q45" s="15"/>
      <c r="R45" s="25"/>
      <c r="T45" s="44" t="s">
        <v>107</v>
      </c>
      <c r="U45" s="137">
        <v>25</v>
      </c>
      <c r="V45" s="100" t="s">
        <v>8</v>
      </c>
      <c r="W45" s="74"/>
      <c r="X45" s="12">
        <f>IF(ISERROR(U45*W45),"  ",U45*W45)</f>
        <v>0</v>
      </c>
      <c r="Y45" s="32">
        <v>0.03</v>
      </c>
      <c r="Z45" s="10">
        <f>IF(ISERROR(X45*G41),"  ",ROUND(X45*G41,2))</f>
        <v>0</v>
      </c>
      <c r="AA45" s="25"/>
    </row>
    <row r="46" spans="2:29" ht="16.5" hidden="1" customHeight="1" x14ac:dyDescent="0.25">
      <c r="B46" s="31"/>
      <c r="C46" s="72"/>
      <c r="D46" s="90"/>
      <c r="E46" s="74"/>
      <c r="F46" s="10"/>
      <c r="G46" s="32"/>
      <c r="H46" s="13">
        <f t="shared" si="7"/>
        <v>0</v>
      </c>
      <c r="I46" s="25"/>
      <c r="K46" s="31" t="s">
        <v>77</v>
      </c>
      <c r="L46" s="72">
        <v>10</v>
      </c>
      <c r="M46" s="90" t="s">
        <v>8</v>
      </c>
      <c r="N46" s="74"/>
      <c r="O46" s="10">
        <f t="shared" si="8"/>
        <v>0</v>
      </c>
      <c r="P46" s="32">
        <v>0.08</v>
      </c>
      <c r="Q46" s="12">
        <f>IF(ISERROR(X9*Y9),"  ",ROUND(X9*Y9,2))</f>
        <v>0</v>
      </c>
      <c r="R46" s="25"/>
      <c r="T46" s="44" t="s">
        <v>79</v>
      </c>
      <c r="U46" s="137">
        <v>10</v>
      </c>
      <c r="V46" s="100" t="s">
        <v>8</v>
      </c>
      <c r="W46" s="74"/>
      <c r="X46" s="12"/>
      <c r="Y46" s="39">
        <v>0.1</v>
      </c>
      <c r="Z46" s="10"/>
      <c r="AA46" s="24"/>
    </row>
    <row r="47" spans="2:29" ht="8.1" customHeight="1" x14ac:dyDescent="0.25">
      <c r="T47" s="117"/>
      <c r="U47" s="146"/>
      <c r="V47" s="147"/>
      <c r="W47" s="118"/>
      <c r="X47" s="53"/>
      <c r="Y47" s="119"/>
      <c r="Z47" s="53"/>
      <c r="AA47" s="120"/>
    </row>
    <row r="48" spans="2:29" ht="17.25" customHeight="1" thickBot="1" x14ac:dyDescent="0.25">
      <c r="B48" s="144" t="s">
        <v>44</v>
      </c>
      <c r="C48" s="96"/>
      <c r="D48" s="96"/>
      <c r="E48" s="96"/>
      <c r="F48" s="97"/>
      <c r="G48" s="98"/>
      <c r="H48" s="97"/>
      <c r="I48" s="143"/>
      <c r="K48" s="144" t="s">
        <v>89</v>
      </c>
      <c r="L48" s="96"/>
      <c r="M48" s="96"/>
      <c r="N48" s="96"/>
      <c r="O48" s="97"/>
      <c r="P48" s="98"/>
      <c r="Q48" s="97"/>
      <c r="R48" s="143"/>
      <c r="T48" s="160" t="s">
        <v>86</v>
      </c>
      <c r="U48" s="96"/>
      <c r="V48" s="96"/>
      <c r="W48" s="96"/>
      <c r="X48" s="97"/>
      <c r="Y48" s="98"/>
      <c r="Z48" s="97"/>
      <c r="AA48" s="143"/>
      <c r="AC48" s="210"/>
    </row>
    <row r="49" spans="1:36" ht="6" customHeight="1" x14ac:dyDescent="0.2">
      <c r="B49" s="144"/>
      <c r="C49" s="96"/>
      <c r="D49" s="96"/>
      <c r="E49" s="96"/>
      <c r="F49" s="97"/>
      <c r="G49" s="98"/>
      <c r="H49" s="97"/>
      <c r="I49" s="111"/>
      <c r="K49" s="144"/>
      <c r="L49" s="96"/>
      <c r="M49" s="96"/>
      <c r="N49" s="96"/>
      <c r="O49" s="97"/>
      <c r="P49" s="98"/>
      <c r="Q49" s="97"/>
      <c r="R49" s="111"/>
      <c r="T49" s="160"/>
      <c r="U49" s="96"/>
      <c r="V49" s="96"/>
      <c r="W49" s="96"/>
      <c r="X49" s="97"/>
      <c r="Y49" s="98"/>
      <c r="Z49" s="97"/>
      <c r="AA49" s="111"/>
    </row>
    <row r="50" spans="1:36" ht="20.100000000000001" customHeight="1" x14ac:dyDescent="0.2">
      <c r="B50" s="238" t="s">
        <v>83</v>
      </c>
      <c r="C50" s="238"/>
      <c r="D50" s="238"/>
      <c r="E50" s="238"/>
      <c r="F50" s="238"/>
      <c r="G50" s="238"/>
      <c r="H50" s="238"/>
      <c r="I50" s="238"/>
      <c r="J50" s="141"/>
      <c r="K50" s="238" t="s">
        <v>92</v>
      </c>
      <c r="L50" s="238"/>
      <c r="M50" s="238"/>
      <c r="N50" s="238"/>
      <c r="O50" s="238"/>
      <c r="P50" s="238"/>
      <c r="Q50" s="238"/>
      <c r="R50" s="238"/>
      <c r="T50" s="154" t="s">
        <v>90</v>
      </c>
      <c r="U50" s="153"/>
      <c r="V50" s="153"/>
      <c r="W50" s="149"/>
      <c r="X50" s="149"/>
      <c r="Y50" s="149"/>
      <c r="Z50" s="149"/>
      <c r="AA50" s="150"/>
    </row>
    <row r="51" spans="1:36" ht="21" customHeight="1" x14ac:dyDescent="0.2">
      <c r="B51" s="238"/>
      <c r="C51" s="238"/>
      <c r="D51" s="238"/>
      <c r="E51" s="238"/>
      <c r="F51" s="238"/>
      <c r="G51" s="238"/>
      <c r="H51" s="238"/>
      <c r="I51" s="238"/>
      <c r="J51" s="141"/>
      <c r="K51" s="238"/>
      <c r="L51" s="238"/>
      <c r="M51" s="238"/>
      <c r="N51" s="238"/>
      <c r="O51" s="238"/>
      <c r="P51" s="238"/>
      <c r="Q51" s="238"/>
      <c r="R51" s="238"/>
      <c r="T51" s="155" t="s">
        <v>98</v>
      </c>
      <c r="U51" s="151"/>
      <c r="V51" s="151"/>
      <c r="W51" s="151"/>
      <c r="X51" s="151"/>
      <c r="Y51" s="151"/>
      <c r="Z51" s="151"/>
      <c r="AA51" s="152"/>
    </row>
    <row r="52" spans="1:36" ht="14.25" customHeight="1" x14ac:dyDescent="0.2">
      <c r="B52" s="148"/>
      <c r="C52" s="148"/>
      <c r="D52" s="148"/>
      <c r="E52" s="148"/>
      <c r="F52" s="148"/>
      <c r="G52" s="148"/>
      <c r="H52" s="140"/>
      <c r="I52" s="140"/>
      <c r="K52" s="238"/>
      <c r="L52" s="238"/>
      <c r="M52" s="238"/>
      <c r="N52" s="238"/>
      <c r="O52" s="238"/>
      <c r="P52" s="238"/>
      <c r="Q52" s="238"/>
      <c r="R52" s="238"/>
    </row>
    <row r="53" spans="1:36" ht="19.149999999999999" customHeight="1" x14ac:dyDescent="0.2">
      <c r="B53" s="52"/>
      <c r="C53" s="52"/>
      <c r="D53" s="52"/>
      <c r="E53" s="52"/>
      <c r="F53" s="142"/>
      <c r="G53" s="142"/>
      <c r="H53" s="141"/>
      <c r="I53" s="141"/>
    </row>
    <row r="54" spans="1:36" ht="15" x14ac:dyDescent="0.25">
      <c r="K54" s="117"/>
      <c r="L54" s="121"/>
      <c r="M54" s="122"/>
      <c r="N54" s="118"/>
      <c r="O54" s="53"/>
      <c r="P54" s="119"/>
      <c r="Q54" s="19"/>
      <c r="R54" s="19"/>
      <c r="U54" s="1"/>
    </row>
    <row r="55" spans="1:36" ht="12.95" customHeight="1" x14ac:dyDescent="0.25">
      <c r="A55" s="19"/>
      <c r="J55" s="19"/>
      <c r="K55" s="123"/>
      <c r="L55" s="121"/>
      <c r="M55" s="122"/>
      <c r="N55" s="118"/>
      <c r="O55" s="53"/>
      <c r="P55" s="124"/>
      <c r="Q55" s="19"/>
      <c r="R55" s="19"/>
    </row>
    <row r="56" spans="1:36" ht="12.95" customHeight="1" x14ac:dyDescent="0.2">
      <c r="A56" s="19"/>
      <c r="J56" s="19"/>
    </row>
    <row r="57" spans="1:36" x14ac:dyDescent="0.2">
      <c r="A57" s="19"/>
      <c r="J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 x14ac:dyDescent="0.2">
      <c r="A58" s="19"/>
      <c r="J58" s="19"/>
      <c r="T58" s="9"/>
      <c r="U58" s="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ht="1.5" customHeight="1" x14ac:dyDescent="0.2">
      <c r="B59" s="19"/>
      <c r="C59" s="19"/>
      <c r="D59" s="19"/>
      <c r="E59" s="19"/>
      <c r="F59" s="19"/>
      <c r="G59" s="19"/>
      <c r="H59" s="19"/>
      <c r="I59" s="19"/>
      <c r="J59" s="19"/>
      <c r="K59" s="35"/>
      <c r="T59" s="9"/>
      <c r="U59" s="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1:36" ht="14.25" customHeight="1" x14ac:dyDescent="0.2">
      <c r="B60" s="19"/>
      <c r="C60" s="19"/>
      <c r="D60" s="19"/>
      <c r="E60" s="19"/>
      <c r="F60" s="19"/>
      <c r="G60" s="19"/>
      <c r="H60" s="19"/>
      <c r="I60" s="19"/>
      <c r="J60" s="19"/>
      <c r="T60" s="9"/>
      <c r="U60" s="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1:36" x14ac:dyDescent="0.2">
      <c r="B61" s="54"/>
      <c r="C61" s="54"/>
      <c r="D61" s="54"/>
      <c r="E61" s="54"/>
      <c r="F61" s="54"/>
      <c r="G61" s="54"/>
      <c r="H61" s="54"/>
      <c r="I61" s="54"/>
      <c r="T61" s="1"/>
      <c r="U61" s="1"/>
    </row>
    <row r="62" spans="1:36" x14ac:dyDescent="0.2">
      <c r="B62" s="55"/>
      <c r="C62" s="55"/>
      <c r="D62" s="55"/>
      <c r="E62" s="55"/>
      <c r="F62" s="55"/>
      <c r="G62" s="55"/>
      <c r="H62" s="54"/>
      <c r="I62" s="54"/>
      <c r="K62" s="9"/>
      <c r="N62" s="22"/>
      <c r="P62" s="22"/>
      <c r="Q62" s="9"/>
      <c r="T62" s="1"/>
      <c r="U62" s="1"/>
    </row>
    <row r="63" spans="1:36" x14ac:dyDescent="0.2">
      <c r="B63" s="56"/>
      <c r="C63" s="56"/>
      <c r="D63" s="56"/>
      <c r="E63" s="56"/>
      <c r="F63" s="56"/>
      <c r="G63" s="56"/>
      <c r="H63" s="56"/>
      <c r="I63" s="56"/>
      <c r="T63" s="1"/>
      <c r="U63" s="1"/>
    </row>
    <row r="64" spans="1:36" ht="12" customHeight="1" x14ac:dyDescent="0.2">
      <c r="B64" s="57"/>
      <c r="C64" s="58"/>
      <c r="D64" s="59"/>
      <c r="E64" s="59"/>
      <c r="F64" s="59"/>
      <c r="G64" s="59"/>
      <c r="H64" s="59"/>
      <c r="I64" s="59"/>
      <c r="S64" s="9"/>
      <c r="T64" s="1"/>
      <c r="U64" s="1"/>
    </row>
    <row r="65" spans="2:21" x14ac:dyDescent="0.2">
      <c r="B65" s="60"/>
      <c r="C65" s="58"/>
      <c r="D65" s="59"/>
      <c r="E65" s="59"/>
      <c r="F65" s="59"/>
      <c r="G65" s="59"/>
      <c r="H65" s="59"/>
      <c r="I65" s="59"/>
      <c r="S65" s="1"/>
      <c r="T65" s="1"/>
      <c r="U65" s="1"/>
    </row>
    <row r="66" spans="2:21" x14ac:dyDescent="0.2">
      <c r="B66" s="60"/>
      <c r="C66" s="58"/>
      <c r="D66" s="59"/>
      <c r="E66" s="59"/>
      <c r="F66" s="59"/>
      <c r="G66" s="59"/>
      <c r="H66" s="59"/>
      <c r="I66" s="59"/>
      <c r="S66" s="1"/>
      <c r="T66" s="1"/>
      <c r="U66" s="1"/>
    </row>
    <row r="67" spans="2:21" x14ac:dyDescent="0.2">
      <c r="B67" s="61"/>
      <c r="C67" s="62"/>
      <c r="D67" s="63"/>
      <c r="E67" s="63"/>
      <c r="F67" s="64"/>
      <c r="G67" s="64"/>
      <c r="H67" s="64"/>
      <c r="I67" s="64"/>
      <c r="K67" s="19"/>
      <c r="L67" s="19"/>
      <c r="M67" s="19"/>
      <c r="N67" s="19"/>
      <c r="O67" s="19"/>
      <c r="P67" s="9"/>
      <c r="Q67" s="9"/>
      <c r="R67" s="9"/>
      <c r="S67" s="1"/>
      <c r="T67" s="1"/>
      <c r="U67" s="1"/>
    </row>
    <row r="68" spans="2:21" x14ac:dyDescent="0.2">
      <c r="B68" s="65"/>
      <c r="C68" s="64"/>
      <c r="D68" s="64"/>
      <c r="E68" s="64"/>
      <c r="F68" s="64"/>
      <c r="G68" s="64"/>
      <c r="H68" s="64"/>
      <c r="I68" s="64"/>
      <c r="P68" s="1"/>
      <c r="Q68" s="1"/>
      <c r="R68" s="1"/>
      <c r="S68" s="1"/>
      <c r="T68" s="1"/>
      <c r="U68" s="1"/>
    </row>
    <row r="69" spans="2:21" ht="12.95" customHeight="1" x14ac:dyDescent="0.2">
      <c r="B69" s="57"/>
      <c r="C69" s="58"/>
      <c r="D69" s="59"/>
      <c r="E69" s="59"/>
      <c r="F69" s="59"/>
      <c r="G69" s="59"/>
      <c r="H69" s="59"/>
      <c r="I69" s="59"/>
      <c r="P69" s="1"/>
      <c r="Q69" s="1"/>
      <c r="R69" s="1"/>
      <c r="S69" s="1"/>
      <c r="T69" s="1"/>
      <c r="U69" s="1"/>
    </row>
    <row r="70" spans="2:21" x14ac:dyDescent="0.2">
      <c r="B70" s="60"/>
      <c r="C70" s="58"/>
      <c r="D70" s="59"/>
      <c r="E70" s="59"/>
      <c r="F70" s="59"/>
      <c r="G70" s="59"/>
      <c r="H70" s="59"/>
      <c r="I70" s="59"/>
      <c r="P70" s="1"/>
      <c r="Q70" s="1"/>
      <c r="R70" s="1"/>
      <c r="S70" s="1"/>
      <c r="T70" s="1"/>
      <c r="U70" s="1"/>
    </row>
    <row r="71" spans="2:21" ht="13.5" customHeight="1" x14ac:dyDescent="0.2">
      <c r="B71" s="60"/>
      <c r="C71" s="58"/>
      <c r="D71" s="59"/>
      <c r="E71" s="59"/>
      <c r="F71" s="59"/>
      <c r="G71" s="59"/>
      <c r="H71" s="59"/>
      <c r="I71" s="59"/>
      <c r="P71" s="1"/>
      <c r="Q71" s="1"/>
      <c r="R71" s="1"/>
      <c r="S71" s="1"/>
      <c r="T71" s="1"/>
      <c r="U71" s="1"/>
    </row>
    <row r="72" spans="2:21" ht="18" customHeight="1" x14ac:dyDescent="0.2">
      <c r="B72" s="61"/>
      <c r="C72" s="66"/>
      <c r="D72" s="63"/>
      <c r="E72" s="63"/>
      <c r="F72" s="64"/>
      <c r="G72" s="64"/>
      <c r="H72" s="64"/>
      <c r="I72" s="64" t="s">
        <v>49</v>
      </c>
      <c r="P72" s="1"/>
      <c r="Q72" s="1"/>
      <c r="R72" s="1"/>
      <c r="S72" s="1"/>
      <c r="T72" s="1"/>
      <c r="U72" s="1"/>
    </row>
    <row r="73" spans="2:21" x14ac:dyDescent="0.2">
      <c r="B73" s="67"/>
      <c r="C73" s="65"/>
      <c r="D73" s="64"/>
      <c r="E73" s="64"/>
      <c r="F73" s="64"/>
      <c r="G73" s="64"/>
      <c r="H73" s="64"/>
      <c r="I73" s="64"/>
      <c r="P73" s="1"/>
      <c r="Q73" s="1"/>
      <c r="R73" s="1"/>
      <c r="S73" s="1"/>
      <c r="T73" s="1"/>
      <c r="U73" s="1"/>
    </row>
    <row r="74" spans="2:21" x14ac:dyDescent="0.2">
      <c r="B74" s="68"/>
      <c r="C74" s="69"/>
      <c r="D74" s="69"/>
      <c r="E74" s="69"/>
      <c r="F74" s="69"/>
      <c r="G74" s="69"/>
      <c r="H74" s="64"/>
      <c r="I74" s="64"/>
      <c r="P74" s="1"/>
      <c r="Q74" s="1"/>
      <c r="R74" s="1"/>
      <c r="S74" s="1"/>
      <c r="T74" s="1"/>
      <c r="U74" s="1"/>
    </row>
    <row r="75" spans="2:21" x14ac:dyDescent="0.2">
      <c r="B75" s="70"/>
      <c r="C75" s="69"/>
      <c r="D75" s="69"/>
      <c r="E75" s="69"/>
      <c r="F75" s="69"/>
      <c r="G75" s="69"/>
      <c r="H75" s="71"/>
      <c r="I75" s="71"/>
      <c r="P75" s="1"/>
      <c r="Q75" s="1"/>
      <c r="R75" s="1"/>
      <c r="S75" s="1"/>
      <c r="T75" s="1"/>
      <c r="U75" s="1"/>
    </row>
    <row r="76" spans="2:21" x14ac:dyDescent="0.2">
      <c r="B76" s="64"/>
      <c r="C76" s="70"/>
      <c r="D76" s="70"/>
      <c r="E76" s="70"/>
      <c r="F76" s="70"/>
      <c r="G76" s="70"/>
      <c r="H76" s="64"/>
      <c r="I76" s="64"/>
      <c r="L76" s="1"/>
      <c r="P76" s="1"/>
      <c r="Q76" s="1"/>
      <c r="R76" s="1"/>
      <c r="S76" s="1"/>
      <c r="T76" s="1"/>
      <c r="U76" s="1"/>
    </row>
    <row r="77" spans="2:21" x14ac:dyDescent="0.2">
      <c r="B77" s="64"/>
      <c r="C77" s="64"/>
      <c r="D77" s="64"/>
      <c r="E77" s="64"/>
      <c r="F77" s="64"/>
      <c r="G77" s="64"/>
      <c r="H77" s="64"/>
      <c r="I77" s="64"/>
      <c r="L77" s="1"/>
      <c r="P77" s="1"/>
      <c r="Q77" s="1"/>
      <c r="R77" s="1"/>
      <c r="S77" s="1"/>
      <c r="T77" s="1"/>
      <c r="U77" s="1"/>
    </row>
    <row r="78" spans="2:21" x14ac:dyDescent="0.2">
      <c r="B78" s="64"/>
      <c r="C78" s="64"/>
      <c r="D78" s="64"/>
      <c r="E78" s="64"/>
      <c r="F78" s="64"/>
      <c r="G78" s="64"/>
      <c r="H78" s="64"/>
      <c r="I78" s="64"/>
      <c r="L78" s="1"/>
      <c r="P78" s="1"/>
      <c r="Q78" s="1"/>
      <c r="R78" s="1"/>
      <c r="S78" s="1"/>
      <c r="T78" s="1"/>
      <c r="U78" s="1"/>
    </row>
    <row r="79" spans="2:21" x14ac:dyDescent="0.2">
      <c r="B79" s="64"/>
      <c r="C79" s="64"/>
      <c r="D79" s="64"/>
      <c r="E79" s="64"/>
      <c r="F79" s="64"/>
      <c r="G79" s="64"/>
      <c r="H79" s="64"/>
      <c r="I79" s="64"/>
      <c r="L79" s="1"/>
      <c r="P79" s="1"/>
      <c r="Q79" s="1"/>
      <c r="R79" s="1"/>
      <c r="S79" s="1"/>
      <c r="T79" s="1"/>
      <c r="U79" s="1"/>
    </row>
    <row r="80" spans="2:21" x14ac:dyDescent="0.2">
      <c r="B80" s="64"/>
      <c r="C80" s="64"/>
      <c r="D80" s="64"/>
      <c r="E80" s="64"/>
      <c r="F80" s="64"/>
      <c r="G80" s="64"/>
      <c r="H80" s="64"/>
      <c r="I80" s="64"/>
      <c r="L80" s="1"/>
      <c r="P80" s="1"/>
      <c r="Q80" s="1"/>
      <c r="R80" s="1"/>
      <c r="S80" s="1"/>
      <c r="T80" s="1"/>
      <c r="U80" s="1"/>
    </row>
    <row r="81" spans="2:21" x14ac:dyDescent="0.2">
      <c r="B81" s="64"/>
      <c r="C81" s="64"/>
      <c r="D81" s="64"/>
      <c r="E81" s="64"/>
      <c r="F81" s="64"/>
      <c r="G81" s="64"/>
      <c r="H81" s="64"/>
      <c r="I81" s="64"/>
      <c r="L81" s="1"/>
      <c r="P81" s="1"/>
      <c r="Q81" s="1"/>
      <c r="R81" s="1"/>
      <c r="S81" s="1"/>
      <c r="T81" s="1"/>
      <c r="U81" s="1"/>
    </row>
    <row r="82" spans="2:21" x14ac:dyDescent="0.2">
      <c r="B82" s="64"/>
      <c r="C82" s="64"/>
      <c r="D82" s="64"/>
      <c r="E82" s="64"/>
      <c r="F82" s="64"/>
      <c r="G82" s="64"/>
      <c r="H82" s="64"/>
      <c r="I82" s="64"/>
      <c r="L82" s="1"/>
      <c r="P82" s="1"/>
      <c r="Q82" s="1"/>
      <c r="R82" s="1"/>
      <c r="S82" s="1"/>
      <c r="T82" s="1"/>
      <c r="U82" s="1"/>
    </row>
    <row r="83" spans="2:21" ht="15.6" customHeight="1" x14ac:dyDescent="0.2">
      <c r="L83" s="1"/>
      <c r="P83" s="1"/>
      <c r="Q83" s="1"/>
      <c r="R83" s="1"/>
      <c r="S83" s="1"/>
      <c r="T83" s="1"/>
      <c r="U83" s="1"/>
    </row>
    <row r="84" spans="2:21" x14ac:dyDescent="0.2">
      <c r="L84" s="1"/>
      <c r="P84" s="1"/>
      <c r="Q84" s="1"/>
      <c r="R84" s="1"/>
      <c r="S84" s="1"/>
      <c r="T84" s="1"/>
      <c r="U84" s="1"/>
    </row>
    <row r="85" spans="2:21" x14ac:dyDescent="0.2">
      <c r="L85" s="1"/>
      <c r="S85" s="1"/>
      <c r="T85" s="1"/>
      <c r="U85" s="1"/>
    </row>
    <row r="86" spans="2:21" x14ac:dyDescent="0.2">
      <c r="L86" s="1"/>
      <c r="P86" s="1"/>
      <c r="Q86" s="1"/>
      <c r="R86" s="1"/>
      <c r="S86" s="1"/>
      <c r="T86" s="1"/>
      <c r="U86" s="1"/>
    </row>
    <row r="87" spans="2:21" x14ac:dyDescent="0.2">
      <c r="L87" s="1"/>
      <c r="S87" s="1"/>
      <c r="T87" s="1"/>
      <c r="U87" s="1"/>
    </row>
    <row r="88" spans="2:21" x14ac:dyDescent="0.2">
      <c r="S88" s="1"/>
      <c r="T88" s="1"/>
      <c r="U88" s="1"/>
    </row>
    <row r="89" spans="2:21" x14ac:dyDescent="0.2">
      <c r="L89" s="1"/>
      <c r="S89" s="1"/>
      <c r="T89" s="1"/>
      <c r="U89" s="1"/>
    </row>
    <row r="90" spans="2:21" x14ac:dyDescent="0.2">
      <c r="L90" s="1"/>
      <c r="S90" s="1"/>
      <c r="T90" s="1"/>
      <c r="U90" s="1"/>
    </row>
    <row r="91" spans="2:21" x14ac:dyDescent="0.2">
      <c r="L91" s="1"/>
      <c r="S91" s="1"/>
      <c r="T91" s="1"/>
      <c r="U91" s="1"/>
    </row>
    <row r="92" spans="2:21" x14ac:dyDescent="0.2">
      <c r="L92" s="1"/>
      <c r="S92" s="1"/>
      <c r="T92" s="1"/>
      <c r="U92" s="1"/>
    </row>
    <row r="93" spans="2:21" x14ac:dyDescent="0.2">
      <c r="L93" s="1"/>
      <c r="S93" s="1"/>
      <c r="T93" s="1"/>
      <c r="U93" s="1"/>
    </row>
    <row r="94" spans="2:21" x14ac:dyDescent="0.2">
      <c r="L94" s="1"/>
      <c r="S94" s="1"/>
      <c r="T94" s="1"/>
      <c r="U94" s="1"/>
    </row>
    <row r="95" spans="2:21" x14ac:dyDescent="0.2">
      <c r="L95" s="1"/>
      <c r="S95" s="1"/>
      <c r="T95" s="1"/>
      <c r="U95" s="1"/>
    </row>
    <row r="96" spans="2:21" x14ac:dyDescent="0.2">
      <c r="L96" s="1"/>
      <c r="S96" s="1"/>
      <c r="T96" s="1"/>
      <c r="U96" s="1"/>
    </row>
    <row r="97" spans="12:21" x14ac:dyDescent="0.2">
      <c r="L97" s="1"/>
      <c r="S97" s="1"/>
      <c r="T97" s="1"/>
      <c r="U97" s="1"/>
    </row>
    <row r="98" spans="12:21" x14ac:dyDescent="0.2">
      <c r="L98" s="1"/>
      <c r="S98" s="1"/>
      <c r="T98" s="1"/>
      <c r="U98" s="1"/>
    </row>
    <row r="99" spans="12:21" x14ac:dyDescent="0.2">
      <c r="L99" s="1"/>
      <c r="S99" s="1"/>
      <c r="T99" s="1"/>
      <c r="U99" s="1"/>
    </row>
    <row r="100" spans="12:21" x14ac:dyDescent="0.2">
      <c r="L100" s="1"/>
      <c r="S100" s="1"/>
      <c r="T100" s="1"/>
      <c r="U100" s="1"/>
    </row>
    <row r="101" spans="12:21" x14ac:dyDescent="0.2">
      <c r="L101" s="1"/>
      <c r="S101" s="1"/>
      <c r="T101" s="1"/>
      <c r="U101" s="1"/>
    </row>
    <row r="102" spans="12:21" x14ac:dyDescent="0.2">
      <c r="L102" s="1"/>
      <c r="S102" s="1"/>
      <c r="T102" s="1"/>
      <c r="U102" s="1"/>
    </row>
    <row r="103" spans="12:21" x14ac:dyDescent="0.2">
      <c r="L103" s="1"/>
      <c r="S103" s="1"/>
      <c r="T103" s="1"/>
      <c r="U103" s="1"/>
    </row>
    <row r="104" spans="12:21" x14ac:dyDescent="0.2">
      <c r="L104" s="1"/>
      <c r="S104" s="1"/>
      <c r="T104" s="1"/>
      <c r="U104" s="1"/>
    </row>
    <row r="105" spans="12:21" x14ac:dyDescent="0.2">
      <c r="L105" s="1"/>
      <c r="S105" s="1"/>
      <c r="T105" s="1"/>
      <c r="U105" s="1"/>
    </row>
    <row r="106" spans="12:21" x14ac:dyDescent="0.2">
      <c r="L106" s="1"/>
      <c r="S106" s="1"/>
      <c r="T106" s="1"/>
      <c r="U106" s="1"/>
    </row>
    <row r="107" spans="12:21" x14ac:dyDescent="0.2">
      <c r="L107" s="1"/>
      <c r="S107" s="1"/>
      <c r="T107" s="1"/>
      <c r="U107" s="1"/>
    </row>
    <row r="110" spans="12:21" x14ac:dyDescent="0.2">
      <c r="L110" s="17"/>
    </row>
    <row r="112" spans="12:21" x14ac:dyDescent="0.2">
      <c r="S112" s="1"/>
      <c r="T112" s="1"/>
      <c r="U112" s="1"/>
    </row>
    <row r="115" spans="10:12" x14ac:dyDescent="0.2">
      <c r="L115" s="1"/>
    </row>
    <row r="116" spans="10:12" x14ac:dyDescent="0.2">
      <c r="L116" s="1"/>
    </row>
    <row r="117" spans="10:12" x14ac:dyDescent="0.2">
      <c r="L117" s="1"/>
    </row>
    <row r="118" spans="10:12" x14ac:dyDescent="0.2">
      <c r="L118" s="1"/>
    </row>
    <row r="128" spans="10:12" x14ac:dyDescent="0.2">
      <c r="J128" s="1"/>
    </row>
    <row r="129" spans="7:19" x14ac:dyDescent="0.2">
      <c r="J129" s="1"/>
    </row>
    <row r="130" spans="7:19" x14ac:dyDescent="0.2">
      <c r="J130" s="1"/>
      <c r="K130" s="19"/>
    </row>
    <row r="132" spans="7:19" x14ac:dyDescent="0.2">
      <c r="G132" s="1"/>
      <c r="H132" s="1"/>
      <c r="I132" s="1"/>
    </row>
    <row r="133" spans="7:19" x14ac:dyDescent="0.2">
      <c r="G133" s="1"/>
      <c r="H133" s="1"/>
      <c r="I133" s="1"/>
    </row>
    <row r="134" spans="7:19" x14ac:dyDescent="0.2">
      <c r="G134" s="1"/>
      <c r="H134" s="1"/>
      <c r="I134" s="1"/>
      <c r="S134" s="1"/>
    </row>
    <row r="135" spans="7:19" x14ac:dyDescent="0.2">
      <c r="S135" s="1"/>
    </row>
    <row r="136" spans="7:19" x14ac:dyDescent="0.2">
      <c r="S136" s="1"/>
    </row>
    <row r="137" spans="7:19" x14ac:dyDescent="0.2">
      <c r="S137" s="1"/>
    </row>
    <row r="138" spans="7:19" x14ac:dyDescent="0.2">
      <c r="S138" s="1"/>
    </row>
    <row r="139" spans="7:19" x14ac:dyDescent="0.2">
      <c r="S139" s="1"/>
    </row>
    <row r="140" spans="7:19" x14ac:dyDescent="0.2">
      <c r="S140" s="1"/>
    </row>
    <row r="141" spans="7:19" x14ac:dyDescent="0.2">
      <c r="S141" s="1"/>
    </row>
    <row r="142" spans="7:19" x14ac:dyDescent="0.2">
      <c r="S142" s="1"/>
    </row>
    <row r="143" spans="7:19" x14ac:dyDescent="0.2">
      <c r="S143" s="1"/>
    </row>
    <row r="144" spans="7:19" x14ac:dyDescent="0.2">
      <c r="S144" s="1"/>
    </row>
    <row r="145" spans="19:21" x14ac:dyDescent="0.2">
      <c r="S145" s="1"/>
    </row>
    <row r="146" spans="19:21" x14ac:dyDescent="0.2">
      <c r="S146" s="1"/>
    </row>
    <row r="147" spans="19:21" x14ac:dyDescent="0.2">
      <c r="S147" s="1"/>
      <c r="T147" s="1"/>
      <c r="U147" s="1"/>
    </row>
    <row r="148" spans="19:21" x14ac:dyDescent="0.2">
      <c r="S148" s="1"/>
      <c r="T148" s="1"/>
      <c r="U148" s="1"/>
    </row>
    <row r="149" spans="19:21" x14ac:dyDescent="0.2">
      <c r="S149" s="1"/>
      <c r="T149" s="1"/>
      <c r="U149" s="1"/>
    </row>
    <row r="150" spans="19:21" x14ac:dyDescent="0.2">
      <c r="S150" s="1"/>
      <c r="T150" s="1"/>
      <c r="U150" s="1"/>
    </row>
    <row r="151" spans="19:21" x14ac:dyDescent="0.2">
      <c r="S151" s="1"/>
      <c r="T151" s="1"/>
      <c r="U151" s="1"/>
    </row>
    <row r="152" spans="19:21" x14ac:dyDescent="0.2">
      <c r="S152" s="1"/>
      <c r="T152" s="1"/>
      <c r="U152" s="1"/>
    </row>
    <row r="153" spans="19:21" x14ac:dyDescent="0.2">
      <c r="S153" s="1"/>
      <c r="T153" s="1"/>
      <c r="U153" s="1"/>
    </row>
    <row r="154" spans="19:21" x14ac:dyDescent="0.2">
      <c r="S154" s="1"/>
      <c r="T154" s="1"/>
      <c r="U154" s="1"/>
    </row>
    <row r="155" spans="19:21" x14ac:dyDescent="0.2">
      <c r="S155" s="1"/>
      <c r="T155" s="1"/>
      <c r="U155" s="1"/>
    </row>
    <row r="156" spans="19:21" x14ac:dyDescent="0.2">
      <c r="S156" s="1"/>
      <c r="T156" s="1"/>
      <c r="U156" s="1"/>
    </row>
    <row r="157" spans="19:21" x14ac:dyDescent="0.2">
      <c r="S157" s="1"/>
      <c r="T157" s="1"/>
      <c r="U157" s="1"/>
    </row>
    <row r="158" spans="19:21" x14ac:dyDescent="0.2">
      <c r="S158" s="1"/>
      <c r="T158" s="1"/>
      <c r="U158" s="1"/>
    </row>
    <row r="159" spans="19:21" x14ac:dyDescent="0.2">
      <c r="S159" s="1"/>
      <c r="T159" s="1"/>
      <c r="U159" s="1"/>
    </row>
    <row r="160" spans="19:21" x14ac:dyDescent="0.2">
      <c r="S160" s="1"/>
      <c r="T160" s="1"/>
      <c r="U160" s="1"/>
    </row>
    <row r="161" spans="19:21" x14ac:dyDescent="0.2">
      <c r="S161" s="1"/>
      <c r="T161" s="1"/>
      <c r="U161" s="1"/>
    </row>
    <row r="162" spans="19:21" x14ac:dyDescent="0.2">
      <c r="S162" s="1"/>
      <c r="T162" s="1"/>
      <c r="U162" s="1"/>
    </row>
    <row r="163" spans="19:21" x14ac:dyDescent="0.2">
      <c r="S163" s="1"/>
      <c r="T163" s="1"/>
      <c r="U163" s="1"/>
    </row>
    <row r="164" spans="19:21" x14ac:dyDescent="0.2">
      <c r="S164" s="1"/>
      <c r="T164" s="1"/>
      <c r="U164" s="1"/>
    </row>
    <row r="165" spans="19:21" x14ac:dyDescent="0.2">
      <c r="S165" s="1"/>
      <c r="T165" s="1"/>
      <c r="U165" s="1"/>
    </row>
    <row r="166" spans="19:21" x14ac:dyDescent="0.2">
      <c r="S166" s="1"/>
      <c r="T166" s="1"/>
      <c r="U166" s="1"/>
    </row>
    <row r="167" spans="19:21" x14ac:dyDescent="0.2">
      <c r="S167" s="1"/>
      <c r="T167" s="1"/>
      <c r="U167" s="1"/>
    </row>
    <row r="168" spans="19:21" x14ac:dyDescent="0.2">
      <c r="S168" s="1"/>
      <c r="T168" s="1"/>
      <c r="U168" s="1"/>
    </row>
    <row r="169" spans="19:21" x14ac:dyDescent="0.2">
      <c r="S169" s="1"/>
      <c r="T169" s="1"/>
      <c r="U169" s="1"/>
    </row>
    <row r="170" spans="19:21" x14ac:dyDescent="0.2">
      <c r="S170" s="1"/>
      <c r="T170" s="1"/>
      <c r="U170" s="1"/>
    </row>
    <row r="171" spans="19:21" x14ac:dyDescent="0.2">
      <c r="S171" s="1"/>
      <c r="T171" s="1"/>
      <c r="U171" s="1"/>
    </row>
    <row r="172" spans="19:21" x14ac:dyDescent="0.2">
      <c r="S172" s="1"/>
      <c r="T172" s="1"/>
      <c r="U172" s="1"/>
    </row>
    <row r="173" spans="19:21" x14ac:dyDescent="0.2">
      <c r="S173" s="1"/>
      <c r="T173" s="1"/>
      <c r="U173" s="1"/>
    </row>
    <row r="174" spans="19:21" ht="15" customHeight="1" x14ac:dyDescent="0.2">
      <c r="S174" s="1"/>
      <c r="T174" s="1"/>
      <c r="U174" s="1"/>
    </row>
    <row r="175" spans="19:21" x14ac:dyDescent="0.2">
      <c r="S175" s="1"/>
      <c r="T175" s="1"/>
      <c r="U175" s="1"/>
    </row>
    <row r="176" spans="19:21" ht="9.1999999999999993" customHeight="1" x14ac:dyDescent="0.2">
      <c r="S176" s="1"/>
      <c r="T176" s="1"/>
      <c r="U176" s="1"/>
    </row>
    <row r="177" spans="19:21" x14ac:dyDescent="0.2">
      <c r="S177" s="1"/>
      <c r="T177" s="1"/>
      <c r="U177" s="1"/>
    </row>
    <row r="178" spans="19:21" x14ac:dyDescent="0.2">
      <c r="S178" s="1"/>
      <c r="T178" s="1"/>
      <c r="U178" s="1"/>
    </row>
    <row r="179" spans="19:21" x14ac:dyDescent="0.2">
      <c r="S179" s="1"/>
      <c r="T179" s="1"/>
      <c r="U179" s="1"/>
    </row>
    <row r="180" spans="19:21" x14ac:dyDescent="0.2">
      <c r="S180" s="1"/>
      <c r="T180" s="1"/>
      <c r="U180" s="1"/>
    </row>
    <row r="181" spans="19:21" x14ac:dyDescent="0.2">
      <c r="S181" s="1"/>
      <c r="T181" s="1"/>
      <c r="U181" s="1"/>
    </row>
    <row r="182" spans="19:21" x14ac:dyDescent="0.2">
      <c r="S182" s="1"/>
      <c r="T182" s="1"/>
      <c r="U182" s="1"/>
    </row>
    <row r="183" spans="19:21" x14ac:dyDescent="0.2">
      <c r="S183" s="1"/>
      <c r="T183" s="1"/>
      <c r="U183" s="1"/>
    </row>
    <row r="184" spans="19:21" x14ac:dyDescent="0.2">
      <c r="S184" s="1"/>
      <c r="T184" s="1"/>
      <c r="U184" s="1"/>
    </row>
    <row r="201" spans="2:10" x14ac:dyDescent="0.2">
      <c r="J201" s="1"/>
    </row>
    <row r="202" spans="2:10" x14ac:dyDescent="0.2">
      <c r="J202" s="1"/>
    </row>
    <row r="203" spans="2:10" x14ac:dyDescent="0.2">
      <c r="J203" s="1"/>
    </row>
    <row r="204" spans="2:10" x14ac:dyDescent="0.2">
      <c r="J204" s="1"/>
    </row>
    <row r="205" spans="2:10" x14ac:dyDescent="0.2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">
      <c r="B224" s="1"/>
      <c r="C224" s="1"/>
      <c r="D224" s="1"/>
      <c r="E224" s="1"/>
      <c r="F224" s="1"/>
      <c r="G224" s="1"/>
      <c r="H224" s="1"/>
      <c r="I224" s="1"/>
      <c r="J224" s="1"/>
    </row>
    <row r="225" spans="2:21" x14ac:dyDescent="0.2">
      <c r="B225" s="1"/>
      <c r="C225" s="1"/>
      <c r="D225" s="1"/>
      <c r="E225" s="1"/>
      <c r="F225" s="1"/>
      <c r="G225" s="1"/>
      <c r="H225" s="1"/>
      <c r="I225" s="1"/>
      <c r="J225" s="1"/>
    </row>
    <row r="226" spans="2:21" x14ac:dyDescent="0.2">
      <c r="B226" s="1"/>
      <c r="C226" s="1"/>
      <c r="D226" s="1"/>
      <c r="E226" s="1"/>
      <c r="F226" s="1"/>
      <c r="G226" s="1"/>
      <c r="H226" s="1"/>
      <c r="I226" s="1"/>
      <c r="J226" s="1"/>
    </row>
    <row r="227" spans="2:21" x14ac:dyDescent="0.2">
      <c r="B227" s="1"/>
      <c r="C227" s="1"/>
      <c r="D227" s="1"/>
      <c r="E227" s="1"/>
      <c r="F227" s="1"/>
      <c r="G227" s="1"/>
      <c r="H227" s="1"/>
      <c r="I227" s="1"/>
      <c r="J227" s="1"/>
    </row>
    <row r="228" spans="2:21" x14ac:dyDescent="0.2">
      <c r="B228" s="1"/>
      <c r="C228" s="1"/>
      <c r="D228" s="1"/>
      <c r="E228" s="1"/>
      <c r="F228" s="1"/>
      <c r="G228" s="1"/>
      <c r="H228" s="1"/>
      <c r="I228" s="1"/>
      <c r="J228" s="1"/>
      <c r="S228" s="1"/>
      <c r="T228" s="1"/>
      <c r="U228" s="1"/>
    </row>
    <row r="229" spans="2:21" x14ac:dyDescent="0.2">
      <c r="B229" s="1"/>
      <c r="C229" s="1"/>
      <c r="D229" s="1"/>
      <c r="E229" s="1"/>
      <c r="F229" s="1"/>
      <c r="G229" s="1"/>
      <c r="H229" s="1"/>
      <c r="I229" s="1"/>
      <c r="J229" s="1"/>
      <c r="S229" s="1"/>
      <c r="T229" s="1"/>
      <c r="U229" s="1"/>
    </row>
    <row r="230" spans="2:21" x14ac:dyDescent="0.2">
      <c r="B230" s="1"/>
      <c r="C230" s="1"/>
      <c r="D230" s="1"/>
      <c r="E230" s="1"/>
      <c r="F230" s="1"/>
      <c r="G230" s="1"/>
      <c r="H230" s="1"/>
      <c r="I230" s="1"/>
      <c r="J230" s="1"/>
      <c r="S230" s="1"/>
      <c r="T230" s="1"/>
      <c r="U230" s="1"/>
    </row>
    <row r="231" spans="2:2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2:2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2:2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2:21" x14ac:dyDescent="0.2">
      <c r="B240" s="1"/>
      <c r="C240" s="1"/>
      <c r="D240" s="1"/>
      <c r="E240" s="1"/>
      <c r="F240" s="1"/>
      <c r="G240" s="1"/>
      <c r="H240" s="1"/>
      <c r="I240" s="1"/>
      <c r="J240" s="1"/>
    </row>
    <row r="241" spans="2:10" x14ac:dyDescent="0.2">
      <c r="B241" s="1"/>
      <c r="C241" s="1"/>
      <c r="D241" s="1"/>
      <c r="E241" s="1"/>
      <c r="F241" s="1"/>
      <c r="G241" s="1"/>
      <c r="H241" s="1"/>
      <c r="I241" s="1"/>
      <c r="J241" s="1"/>
    </row>
    <row r="242" spans="2:10" x14ac:dyDescent="0.2">
      <c r="B242" s="1"/>
      <c r="C242" s="1"/>
      <c r="D242" s="1"/>
      <c r="E242" s="1"/>
      <c r="F242" s="1"/>
      <c r="G242" s="1"/>
      <c r="H242" s="1"/>
      <c r="I242" s="1"/>
      <c r="J242" s="1"/>
    </row>
    <row r="243" spans="2:10" x14ac:dyDescent="0.2">
      <c r="B243" s="1"/>
      <c r="C243" s="1"/>
      <c r="D243" s="1"/>
      <c r="E243" s="1"/>
      <c r="F243" s="1"/>
      <c r="G243" s="1"/>
      <c r="H243" s="1"/>
      <c r="I243" s="1"/>
      <c r="J243" s="1"/>
    </row>
    <row r="244" spans="2:10" x14ac:dyDescent="0.2">
      <c r="B244" s="1"/>
      <c r="C244" s="1"/>
      <c r="D244" s="1"/>
      <c r="E244" s="1"/>
      <c r="F244" s="1"/>
      <c r="G244" s="1"/>
      <c r="H244" s="1"/>
      <c r="I244" s="1"/>
      <c r="J244" s="1"/>
    </row>
    <row r="245" spans="2:10" x14ac:dyDescent="0.2">
      <c r="B245" s="1"/>
      <c r="C245" s="1"/>
      <c r="D245" s="1"/>
      <c r="E245" s="1"/>
      <c r="F245" s="1"/>
      <c r="G245" s="1"/>
      <c r="H245" s="1"/>
      <c r="I245" s="1"/>
      <c r="J245" s="1"/>
    </row>
    <row r="246" spans="2:10" x14ac:dyDescent="0.2">
      <c r="B246" s="1"/>
      <c r="C246" s="1"/>
      <c r="D246" s="1"/>
      <c r="E246" s="1"/>
      <c r="F246" s="1"/>
      <c r="G246" s="1"/>
      <c r="H246" s="1"/>
      <c r="I246" s="1"/>
      <c r="J246" s="1"/>
    </row>
    <row r="247" spans="2:10" x14ac:dyDescent="0.2">
      <c r="B247" s="1"/>
      <c r="C247" s="1"/>
      <c r="D247" s="1"/>
      <c r="E247" s="1"/>
      <c r="F247" s="1"/>
      <c r="G247" s="1"/>
      <c r="H247" s="1"/>
      <c r="I247" s="1"/>
    </row>
    <row r="248" spans="2:10" x14ac:dyDescent="0.2">
      <c r="B248" s="1"/>
      <c r="C248" s="1"/>
      <c r="D248" s="1"/>
      <c r="E248" s="1"/>
      <c r="F248" s="1"/>
      <c r="G248" s="1"/>
      <c r="H248" s="1"/>
      <c r="I248" s="1"/>
    </row>
    <row r="249" spans="2:10" x14ac:dyDescent="0.2">
      <c r="B249" s="1"/>
      <c r="C249" s="1"/>
      <c r="D249" s="1"/>
      <c r="E249" s="1"/>
      <c r="F249" s="1"/>
      <c r="G249" s="1"/>
      <c r="H249" s="1"/>
      <c r="I249" s="1"/>
    </row>
    <row r="250" spans="2:10" x14ac:dyDescent="0.2">
      <c r="B250" s="1"/>
      <c r="C250" s="1"/>
      <c r="D250" s="1"/>
      <c r="E250" s="1"/>
      <c r="F250" s="1"/>
      <c r="G250" s="1"/>
      <c r="H250" s="1"/>
      <c r="I250" s="1"/>
    </row>
  </sheetData>
  <mergeCells count="18">
    <mergeCell ref="B50:I51"/>
    <mergeCell ref="K50:R52"/>
    <mergeCell ref="B28:B29"/>
    <mergeCell ref="G28:G29"/>
    <mergeCell ref="T42:T44"/>
    <mergeCell ref="Y19:Y20"/>
    <mergeCell ref="B1:C1"/>
    <mergeCell ref="E1:L1"/>
    <mergeCell ref="N1:R1"/>
    <mergeCell ref="K2:R2"/>
    <mergeCell ref="B8:B9"/>
    <mergeCell ref="B20:B21"/>
    <mergeCell ref="G20:G21"/>
    <mergeCell ref="G17:G19"/>
    <mergeCell ref="T8:T9"/>
    <mergeCell ref="T2:AA2"/>
    <mergeCell ref="G8:G9"/>
    <mergeCell ref="T19:T20"/>
  </mergeCells>
  <phoneticPr fontId="0" type="noConversion"/>
  <hyperlinks>
    <hyperlink ref="T3" r:id="rId1" display="terriaburnette@gmail.com"/>
  </hyperlinks>
  <printOptions horizontalCentered="1" verticalCentered="1"/>
  <pageMargins left="0.45" right="0.45" top="0" bottom="0" header="0" footer="0"/>
  <pageSetup scale="67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5-1-10 order form</vt:lpstr>
      <vt:lpstr>'5-1-10 order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Bates</dc:creator>
  <cp:lastModifiedBy>Sean Hotchkiss</cp:lastModifiedBy>
  <cp:lastPrinted>2015-12-03T20:10:03Z</cp:lastPrinted>
  <dcterms:created xsi:type="dcterms:W3CDTF">2002-02-17T19:31:39Z</dcterms:created>
  <dcterms:modified xsi:type="dcterms:W3CDTF">2018-11-05T22:45:16Z</dcterms:modified>
</cp:coreProperties>
</file>